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fire.sharepoint.com/sites/ER/Pay/Pay Rates/Corporate/2025/"/>
    </mc:Choice>
  </mc:AlternateContent>
  <xr:revisionPtr revIDLastSave="146" documentId="8_{616BE295-77F0-483C-AE23-A2E6FA51F47C}" xr6:coauthVersionLast="47" xr6:coauthVersionMax="47" xr10:uidLastSave="{F8E9E0DF-5C83-4D77-8510-1749B6A714C2}"/>
  <bookViews>
    <workbookView xWindow="-120" yWindow="-120" windowWidth="29040" windowHeight="15840" xr2:uid="{00000000-000D-0000-FFFF-FFFF00000000}"/>
  </bookViews>
  <sheets>
    <sheet name="Corporate Pay Structure NEW" sheetId="4" r:id="rId1"/>
    <sheet name="Sheet1" sheetId="7" r:id="rId2"/>
    <sheet name="Mechanics Rate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4" l="1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0" i="4"/>
  <c r="E25" i="4"/>
  <c r="E20" i="4"/>
  <c r="E15" i="4"/>
  <c r="E10" i="4"/>
  <c r="E33" i="4"/>
  <c r="E32" i="4"/>
  <c r="E31" i="4"/>
  <c r="E18" i="4"/>
  <c r="E19" i="4"/>
  <c r="E13" i="4"/>
  <c r="E12" i="4"/>
  <c r="E11" i="4"/>
  <c r="E7" i="4"/>
  <c r="E6" i="4"/>
  <c r="E34" i="4"/>
  <c r="E29" i="4"/>
  <c r="E28" i="4"/>
  <c r="E27" i="4"/>
  <c r="E26" i="4"/>
  <c r="E24" i="4"/>
  <c r="E23" i="4"/>
  <c r="E22" i="4"/>
  <c r="E21" i="4"/>
  <c r="E17" i="4"/>
  <c r="E16" i="4"/>
  <c r="E14" i="4"/>
  <c r="E9" i="4"/>
  <c r="E8" i="4"/>
</calcChain>
</file>

<file path=xl/sharedStrings.xml><?xml version="1.0" encoding="utf-8"?>
<sst xmlns="http://schemas.openxmlformats.org/spreadsheetml/2006/main" count="62" uniqueCount="54">
  <si>
    <t xml:space="preserve">Grade </t>
  </si>
  <si>
    <t>Hourly Rate</t>
  </si>
  <si>
    <t>Pension Banding</t>
  </si>
  <si>
    <t>B</t>
  </si>
  <si>
    <t>C</t>
  </si>
  <si>
    <t>D</t>
  </si>
  <si>
    <t>E</t>
  </si>
  <si>
    <t>F</t>
  </si>
  <si>
    <t>G</t>
  </si>
  <si>
    <t>Mechanics Standby Rates</t>
  </si>
  <si>
    <t>2019/20</t>
  </si>
  <si>
    <t>2020/21</t>
  </si>
  <si>
    <t>2021/22</t>
  </si>
  <si>
    <t>2022/23</t>
  </si>
  <si>
    <t>Monday to Friday</t>
  </si>
  <si>
    <t>Saturday</t>
  </si>
  <si>
    <t>Sunday/Bank Holiday</t>
  </si>
  <si>
    <t>Weekly Rate</t>
  </si>
  <si>
    <t>Leave under 5 years</t>
  </si>
  <si>
    <t>Leave over 5 years</t>
  </si>
  <si>
    <t xml:space="preserve">Salary </t>
  </si>
  <si>
    <t>MAN A</t>
  </si>
  <si>
    <t>MAN B</t>
  </si>
  <si>
    <t>MAN C</t>
  </si>
  <si>
    <t>297 - 329</t>
  </si>
  <si>
    <t>330 - 370</t>
  </si>
  <si>
    <t>JE Score Banding GLPC</t>
  </si>
  <si>
    <t>371 - 407</t>
  </si>
  <si>
    <t>408 - 466</t>
  </si>
  <si>
    <t>467 - 529</t>
  </si>
  <si>
    <t>530 - 582</t>
  </si>
  <si>
    <t>583 - 645</t>
  </si>
  <si>
    <t>646 and above</t>
  </si>
  <si>
    <t>M11 (SCP 49)</t>
  </si>
  <si>
    <t>M12 (SCP 50)</t>
  </si>
  <si>
    <t>M13 (SCP 51)</t>
  </si>
  <si>
    <t>M14 (SCP 52)</t>
  </si>
  <si>
    <t>M1 (SCP 39)</t>
  </si>
  <si>
    <t>M2 (SCP 40)</t>
  </si>
  <si>
    <t>M3 (SCP 41)</t>
  </si>
  <si>
    <t>M4 (SCP 42)</t>
  </si>
  <si>
    <t>M5 (SCP 44)</t>
  </si>
  <si>
    <t>M6 (SCP 45)</t>
  </si>
  <si>
    <t>M7 (SCP 46)</t>
  </si>
  <si>
    <t>M8 (SCP 47)</t>
  </si>
  <si>
    <t>(H)</t>
  </si>
  <si>
    <t>(I)</t>
  </si>
  <si>
    <t>(J)</t>
  </si>
  <si>
    <t>Up to 296</t>
  </si>
  <si>
    <t>SCP 43</t>
  </si>
  <si>
    <t>SCP 48</t>
  </si>
  <si>
    <t>N/A</t>
  </si>
  <si>
    <t>New SCP</t>
  </si>
  <si>
    <t>Corporate Pay Structure From 1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</si>
</sst>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164" fontId="0" fillId="2" borderId="9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10" xfId="0" applyFill="1" applyBorder="1"/>
    <xf numFmtId="165" fontId="2" fillId="2" borderId="9" xfId="0" applyNumberFormat="1" applyFont="1" applyFill="1" applyBorder="1" applyAlignment="1">
      <alignment vertical="center" wrapText="1"/>
    </xf>
    <xf numFmtId="165" fontId="2" fillId="2" borderId="13" xfId="0" applyNumberFormat="1" applyFont="1" applyFill="1" applyBorder="1" applyAlignment="1">
      <alignment vertical="center" wrapText="1"/>
    </xf>
    <xf numFmtId="164" fontId="0" fillId="2" borderId="13" xfId="0" applyNumberFormat="1" applyFill="1" applyBorder="1" applyAlignment="1">
      <alignment horizontal="center"/>
    </xf>
    <xf numFmtId="165" fontId="2" fillId="2" borderId="10" xfId="0" applyNumberFormat="1" applyFont="1" applyFill="1" applyBorder="1" applyAlignment="1">
      <alignment vertical="center" wrapText="1"/>
    </xf>
    <xf numFmtId="164" fontId="0" fillId="2" borderId="10" xfId="0" applyNumberFormat="1" applyFill="1" applyBorder="1" applyAlignment="1">
      <alignment horizontal="center"/>
    </xf>
    <xf numFmtId="0" fontId="0" fillId="2" borderId="13" xfId="0" applyFill="1" applyBorder="1"/>
    <xf numFmtId="2" fontId="0" fillId="0" borderId="0" xfId="0" applyNumberFormat="1" applyAlignment="1">
      <alignment horizontal="center"/>
    </xf>
    <xf numFmtId="0" fontId="4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1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4" fillId="4" borderId="11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2" fontId="1" fillId="4" borderId="15" xfId="0" applyNumberFormat="1" applyFont="1" applyFill="1" applyBorder="1" applyAlignment="1">
      <alignment horizontal="center"/>
    </xf>
    <xf numFmtId="2" fontId="1" fillId="4" borderId="16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166" fontId="5" fillId="5" borderId="5" xfId="0" applyNumberFormat="1" applyFont="1" applyFill="1" applyBorder="1" applyAlignment="1">
      <alignment horizontal="center"/>
    </xf>
    <xf numFmtId="166" fontId="5" fillId="5" borderId="8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6" borderId="5" xfId="0" applyFill="1" applyBorder="1" applyAlignment="1">
      <alignment horizontal="center"/>
    </xf>
    <xf numFmtId="166" fontId="5" fillId="5" borderId="9" xfId="0" applyNumberFormat="1" applyFont="1" applyFill="1" applyBorder="1" applyAlignment="1">
      <alignment horizontal="center"/>
    </xf>
    <xf numFmtId="166" fontId="5" fillId="5" borderId="10" xfId="0" applyNumberFormat="1" applyFont="1" applyFill="1" applyBorder="1" applyAlignment="1">
      <alignment horizontal="center"/>
    </xf>
    <xf numFmtId="166" fontId="5" fillId="5" borderId="13" xfId="0" applyNumberFormat="1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vertical="center" wrapText="1"/>
    </xf>
    <xf numFmtId="0" fontId="7" fillId="0" borderId="0" xfId="0" applyFont="1"/>
    <xf numFmtId="165" fontId="9" fillId="2" borderId="5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/>
    </xf>
    <xf numFmtId="165" fontId="2" fillId="7" borderId="13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horizontal="center"/>
    </xf>
    <xf numFmtId="165" fontId="2" fillId="7" borderId="5" xfId="0" applyNumberFormat="1" applyFont="1" applyFill="1" applyBorder="1" applyAlignment="1">
      <alignment horizontal="center" vertical="center" wrapText="1"/>
    </xf>
    <xf numFmtId="164" fontId="0" fillId="7" borderId="13" xfId="0" applyNumberForma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165" fontId="2" fillId="7" borderId="11" xfId="0" applyNumberFormat="1" applyFont="1" applyFill="1" applyBorder="1" applyAlignment="1">
      <alignment vertical="center" wrapText="1"/>
    </xf>
    <xf numFmtId="166" fontId="5" fillId="7" borderId="5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165" fontId="2" fillId="7" borderId="24" xfId="0" applyNumberFormat="1" applyFont="1" applyFill="1" applyBorder="1" applyAlignment="1">
      <alignment horizontal="center" vertical="center" wrapText="1"/>
    </xf>
    <xf numFmtId="164" fontId="0" fillId="7" borderId="11" xfId="0" applyNumberFormat="1" applyFill="1" applyBorder="1" applyAlignment="1">
      <alignment horizontal="center"/>
    </xf>
    <xf numFmtId="166" fontId="5" fillId="7" borderId="24" xfId="0" applyNumberFormat="1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66" fontId="5" fillId="7" borderId="13" xfId="0" applyNumberFormat="1" applyFont="1" applyFill="1" applyBorder="1" applyAlignment="1">
      <alignment horizontal="center"/>
    </xf>
    <xf numFmtId="165" fontId="2" fillId="7" borderId="9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horizontal="center"/>
    </xf>
    <xf numFmtId="166" fontId="5" fillId="7" borderId="11" xfId="0" applyNumberFormat="1" applyFont="1" applyFill="1" applyBorder="1" applyAlignment="1">
      <alignment horizontal="center"/>
    </xf>
    <xf numFmtId="0" fontId="0" fillId="7" borderId="25" xfId="0" applyFill="1" applyBorder="1"/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166" fontId="0" fillId="5" borderId="24" xfId="0" applyNumberForma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" fontId="0" fillId="0" borderId="0" xfId="0" applyNumberFormat="1"/>
    <xf numFmtId="1" fontId="7" fillId="0" borderId="0" xfId="0" applyNumberFormat="1" applyFont="1"/>
    <xf numFmtId="164" fontId="0" fillId="0" borderId="0" xfId="0" applyNumberFormat="1"/>
    <xf numFmtId="0" fontId="5" fillId="2" borderId="10" xfId="0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811A-8A61-4AE1-8C66-671043786CB4}">
  <dimension ref="B1:M52"/>
  <sheetViews>
    <sheetView tabSelected="1" workbookViewId="0">
      <selection activeCell="M28" sqref="M28"/>
    </sheetView>
  </sheetViews>
  <sheetFormatPr defaultRowHeight="15" x14ac:dyDescent="0.25"/>
  <cols>
    <col min="3" max="3" width="12.85546875" customWidth="1"/>
    <col min="4" max="4" width="9.5703125" customWidth="1"/>
    <col min="5" max="5" width="11.28515625" customWidth="1"/>
    <col min="6" max="6" width="10" style="37" customWidth="1"/>
    <col min="7" max="7" width="13.42578125" customWidth="1"/>
    <col min="8" max="8" width="12.7109375" customWidth="1"/>
    <col min="9" max="9" width="14.42578125" customWidth="1"/>
    <col min="11" max="11" width="9.140625" style="86"/>
  </cols>
  <sheetData>
    <row r="1" spans="2:13" ht="15" customHeight="1" x14ac:dyDescent="0.25">
      <c r="B1" s="101" t="s">
        <v>53</v>
      </c>
      <c r="C1" s="102"/>
      <c r="D1" s="103"/>
      <c r="E1" s="1"/>
    </row>
    <row r="2" spans="2:13" ht="15" customHeight="1" x14ac:dyDescent="0.25">
      <c r="B2" s="104"/>
      <c r="C2" s="105"/>
      <c r="D2" s="106"/>
      <c r="E2" s="1"/>
    </row>
    <row r="3" spans="2:13" ht="25.5" customHeight="1" thickBot="1" x14ac:dyDescent="0.3">
      <c r="B3" s="107"/>
      <c r="C3" s="108"/>
      <c r="D3" s="109"/>
      <c r="E3" s="1"/>
    </row>
    <row r="4" spans="2:13" ht="15.75" thickBot="1" x14ac:dyDescent="0.3">
      <c r="B4" s="3"/>
      <c r="C4" s="4"/>
      <c r="D4" s="5"/>
      <c r="E4" s="6"/>
    </row>
    <row r="5" spans="2:13" ht="27.75" customHeight="1" thickBot="1" x14ac:dyDescent="0.3">
      <c r="B5" s="7" t="s">
        <v>0</v>
      </c>
      <c r="C5" s="48" t="s">
        <v>52</v>
      </c>
      <c r="D5" s="41" t="s">
        <v>20</v>
      </c>
      <c r="E5" s="13" t="s">
        <v>1</v>
      </c>
      <c r="F5" s="84" t="s">
        <v>2</v>
      </c>
      <c r="G5" s="83" t="s">
        <v>18</v>
      </c>
      <c r="H5" s="83" t="s">
        <v>19</v>
      </c>
      <c r="I5" s="85" t="s">
        <v>26</v>
      </c>
    </row>
    <row r="6" spans="2:13" x14ac:dyDescent="0.25">
      <c r="B6" s="5"/>
      <c r="C6" s="79">
        <v>8</v>
      </c>
      <c r="D6" s="42">
        <v>26824</v>
      </c>
      <c r="E6" s="11">
        <f t="shared" ref="E6:E7" si="0">D6/52.143/37</f>
        <v>13.903553170568877</v>
      </c>
      <c r="F6" s="39">
        <v>5.8000000000000003E-2</v>
      </c>
      <c r="G6" s="45">
        <v>25</v>
      </c>
      <c r="H6" s="45">
        <v>29</v>
      </c>
      <c r="I6" s="99" t="s">
        <v>48</v>
      </c>
      <c r="M6" s="88"/>
    </row>
    <row r="7" spans="2:13" x14ac:dyDescent="0.25">
      <c r="B7" s="10" t="s">
        <v>3</v>
      </c>
      <c r="C7" s="80">
        <v>9</v>
      </c>
      <c r="D7" s="42">
        <v>27254</v>
      </c>
      <c r="E7" s="11">
        <f t="shared" si="0"/>
        <v>14.126432974600512</v>
      </c>
      <c r="F7" s="39">
        <v>5.8000000000000003E-2</v>
      </c>
      <c r="G7" s="45">
        <v>25</v>
      </c>
      <c r="H7" s="45">
        <v>29</v>
      </c>
      <c r="I7" s="100"/>
      <c r="M7" s="88"/>
    </row>
    <row r="8" spans="2:13" x14ac:dyDescent="0.25">
      <c r="B8" s="10"/>
      <c r="C8" s="80">
        <v>10</v>
      </c>
      <c r="D8" s="58">
        <v>27694</v>
      </c>
      <c r="E8" s="59">
        <f t="shared" ref="E8:E13" si="1">D8/52.143/37</f>
        <v>14.354496029888701</v>
      </c>
      <c r="F8" s="39">
        <v>5.8000000000000003E-2</v>
      </c>
      <c r="G8" s="45">
        <v>25</v>
      </c>
      <c r="H8" s="45">
        <v>29</v>
      </c>
      <c r="I8" s="100"/>
      <c r="M8" s="88"/>
    </row>
    <row r="9" spans="2:13" ht="15.75" thickBot="1" x14ac:dyDescent="0.3">
      <c r="B9" s="10"/>
      <c r="C9" s="89">
        <v>11</v>
      </c>
      <c r="D9" s="90">
        <v>28142</v>
      </c>
      <c r="E9" s="91">
        <f t="shared" si="1"/>
        <v>14.586705686182125</v>
      </c>
      <c r="F9" s="51">
        <v>5.8000000000000003E-2</v>
      </c>
      <c r="G9" s="46">
        <v>25</v>
      </c>
      <c r="H9" s="46">
        <v>29</v>
      </c>
      <c r="I9" s="98"/>
      <c r="M9" s="88"/>
    </row>
    <row r="10" spans="2:13" ht="15.75" hidden="1" customHeight="1" x14ac:dyDescent="0.25">
      <c r="B10" s="66"/>
      <c r="C10" s="61">
        <v>12</v>
      </c>
      <c r="D10" s="62">
        <v>27711</v>
      </c>
      <c r="E10" s="63">
        <f t="shared" si="1"/>
        <v>14.363307557024832</v>
      </c>
      <c r="F10" s="74">
        <v>5.8000000000000003E-2</v>
      </c>
      <c r="G10" s="64">
        <v>25</v>
      </c>
      <c r="H10" s="64">
        <v>29</v>
      </c>
      <c r="I10" s="65" t="s">
        <v>51</v>
      </c>
      <c r="M10" s="88"/>
    </row>
    <row r="11" spans="2:13" ht="15.75" thickBot="1" x14ac:dyDescent="0.3">
      <c r="B11" s="9" t="s">
        <v>4</v>
      </c>
      <c r="C11" s="79">
        <v>13</v>
      </c>
      <c r="D11" s="42">
        <v>29064</v>
      </c>
      <c r="E11" s="11">
        <f t="shared" si="1"/>
        <v>15.064601452036008</v>
      </c>
      <c r="F11" s="39">
        <v>6.5000000000000002E-2</v>
      </c>
      <c r="G11" s="54">
        <v>25</v>
      </c>
      <c r="H11" s="44">
        <v>29</v>
      </c>
      <c r="I11" s="97" t="s">
        <v>24</v>
      </c>
      <c r="M11" s="88"/>
    </row>
    <row r="12" spans="2:13" ht="15.75" thickBot="1" x14ac:dyDescent="0.3">
      <c r="B12" s="10"/>
      <c r="C12" s="80">
        <v>14</v>
      </c>
      <c r="D12" s="42">
        <v>29540</v>
      </c>
      <c r="E12" s="11">
        <f t="shared" si="1"/>
        <v>15.311324211847772</v>
      </c>
      <c r="F12" s="39">
        <v>6.5000000000000002E-2</v>
      </c>
      <c r="G12" s="45">
        <v>25</v>
      </c>
      <c r="H12" s="45">
        <v>29</v>
      </c>
      <c r="I12" s="97"/>
      <c r="M12" s="88"/>
    </row>
    <row r="13" spans="2:13" ht="15.75" thickBot="1" x14ac:dyDescent="0.3">
      <c r="B13" s="10"/>
      <c r="C13" s="80">
        <v>15</v>
      </c>
      <c r="D13" s="58">
        <v>30024</v>
      </c>
      <c r="E13" s="59">
        <f t="shared" si="1"/>
        <v>15.562193572664778</v>
      </c>
      <c r="F13" s="39">
        <v>6.5000000000000002E-2</v>
      </c>
      <c r="G13" s="45">
        <v>25</v>
      </c>
      <c r="H13" s="45">
        <v>29</v>
      </c>
      <c r="I13" s="97"/>
      <c r="M13" s="88"/>
    </row>
    <row r="14" spans="2:13" ht="15.75" thickBot="1" x14ac:dyDescent="0.3">
      <c r="B14" s="12"/>
      <c r="C14" s="89">
        <v>16</v>
      </c>
      <c r="D14" s="90">
        <v>30518</v>
      </c>
      <c r="E14" s="91">
        <f t="shared" ref="E14:E50" si="2">D14/52.143/37</f>
        <v>15.818246184738332</v>
      </c>
      <c r="F14" s="51">
        <v>6.5000000000000002E-2</v>
      </c>
      <c r="G14" s="46">
        <v>25</v>
      </c>
      <c r="H14" s="46">
        <v>29</v>
      </c>
      <c r="I14" s="97"/>
      <c r="M14" s="88"/>
    </row>
    <row r="15" spans="2:13" ht="15.75" hidden="1" customHeight="1" thickBot="1" x14ac:dyDescent="0.3">
      <c r="B15" s="60"/>
      <c r="C15" s="61">
        <v>17</v>
      </c>
      <c r="D15" s="62">
        <v>30060</v>
      </c>
      <c r="E15" s="63">
        <f t="shared" si="2"/>
        <v>15.580853277188355</v>
      </c>
      <c r="F15" s="67">
        <v>6.5000000000000002E-2</v>
      </c>
      <c r="G15" s="64">
        <v>25</v>
      </c>
      <c r="H15" s="64">
        <v>29</v>
      </c>
      <c r="I15" s="68" t="s">
        <v>51</v>
      </c>
      <c r="M15" s="88"/>
    </row>
    <row r="16" spans="2:13" ht="15.75" thickBot="1" x14ac:dyDescent="0.3">
      <c r="B16" s="9" t="s">
        <v>5</v>
      </c>
      <c r="C16" s="92">
        <v>18</v>
      </c>
      <c r="D16" s="93">
        <v>31537</v>
      </c>
      <c r="E16" s="94">
        <f t="shared" si="2"/>
        <v>16.346419487780746</v>
      </c>
      <c r="F16" s="38">
        <v>6.5000000000000002E-2</v>
      </c>
      <c r="G16" s="44">
        <v>27</v>
      </c>
      <c r="H16" s="44">
        <v>30</v>
      </c>
      <c r="I16" s="97" t="s">
        <v>25</v>
      </c>
      <c r="M16" s="88"/>
    </row>
    <row r="17" spans="2:13" ht="15.75" thickBot="1" x14ac:dyDescent="0.3">
      <c r="B17" s="10"/>
      <c r="C17" s="82">
        <v>19</v>
      </c>
      <c r="D17" s="58">
        <v>32061</v>
      </c>
      <c r="E17" s="59">
        <f t="shared" si="2"/>
        <v>16.618021853623947</v>
      </c>
      <c r="F17" s="39">
        <v>6.5000000000000002E-2</v>
      </c>
      <c r="G17" s="45">
        <v>27</v>
      </c>
      <c r="H17" s="45">
        <v>30</v>
      </c>
      <c r="I17" s="97"/>
      <c r="M17" s="88"/>
    </row>
    <row r="18" spans="2:13" ht="15.75" thickBot="1" x14ac:dyDescent="0.3">
      <c r="B18" s="10"/>
      <c r="C18" s="82">
        <v>20</v>
      </c>
      <c r="D18" s="58">
        <v>32597</v>
      </c>
      <c r="E18" s="59">
        <f t="shared" si="2"/>
        <v>16.89584412097501</v>
      </c>
      <c r="F18" s="39">
        <v>6.5000000000000002E-2</v>
      </c>
      <c r="G18" s="45">
        <v>27</v>
      </c>
      <c r="H18" s="45">
        <v>30</v>
      </c>
      <c r="I18" s="97"/>
      <c r="M18" s="88"/>
    </row>
    <row r="19" spans="2:13" ht="15.75" thickBot="1" x14ac:dyDescent="0.3">
      <c r="B19" s="10"/>
      <c r="C19" s="89">
        <v>21</v>
      </c>
      <c r="D19" s="58">
        <v>33143</v>
      </c>
      <c r="E19" s="59">
        <f t="shared" ref="E19:E20" si="3">D19/52.143/37</f>
        <v>17.178849639582623</v>
      </c>
      <c r="F19" s="39">
        <v>6.5000000000000002E-2</v>
      </c>
      <c r="G19" s="45">
        <v>27</v>
      </c>
      <c r="H19" s="45">
        <v>30</v>
      </c>
      <c r="I19" s="99"/>
      <c r="M19" s="88"/>
    </row>
    <row r="20" spans="2:13" ht="15.75" hidden="1" customHeight="1" thickBot="1" x14ac:dyDescent="0.3">
      <c r="B20" s="66"/>
      <c r="C20" s="69">
        <v>22</v>
      </c>
      <c r="D20" s="70">
        <v>32654</v>
      </c>
      <c r="E20" s="71">
        <f t="shared" si="3"/>
        <v>16.925388653137343</v>
      </c>
      <c r="F20" s="72">
        <v>6.5000000000000002E-2</v>
      </c>
      <c r="G20" s="73">
        <v>27</v>
      </c>
      <c r="H20" s="73">
        <v>30</v>
      </c>
      <c r="I20" s="68" t="s">
        <v>51</v>
      </c>
      <c r="M20" s="88"/>
    </row>
    <row r="21" spans="2:13" ht="15.75" thickBot="1" x14ac:dyDescent="0.3">
      <c r="B21" s="9" t="s">
        <v>6</v>
      </c>
      <c r="C21" s="92">
        <v>23</v>
      </c>
      <c r="D21" s="93">
        <v>34434</v>
      </c>
      <c r="E21" s="94">
        <f t="shared" si="2"/>
        <v>17.848007376803189</v>
      </c>
      <c r="F21" s="50">
        <v>6.5000000000000002E-2</v>
      </c>
      <c r="G21" s="44">
        <v>27</v>
      </c>
      <c r="H21" s="44">
        <v>30</v>
      </c>
      <c r="I21" s="97" t="s">
        <v>27</v>
      </c>
      <c r="M21" s="88"/>
    </row>
    <row r="22" spans="2:13" ht="15.75" thickBot="1" x14ac:dyDescent="0.3">
      <c r="B22" s="10"/>
      <c r="C22" s="82">
        <v>24</v>
      </c>
      <c r="D22" s="58">
        <v>35412</v>
      </c>
      <c r="E22" s="59">
        <f t="shared" si="2"/>
        <v>18.354929349693748</v>
      </c>
      <c r="F22" s="52">
        <v>6.5000000000000002E-2</v>
      </c>
      <c r="G22" s="45">
        <v>27</v>
      </c>
      <c r="H22" s="45">
        <v>30</v>
      </c>
      <c r="I22" s="97"/>
      <c r="M22" s="88"/>
    </row>
    <row r="23" spans="2:13" ht="15.75" thickBot="1" x14ac:dyDescent="0.3">
      <c r="B23" s="10"/>
      <c r="C23" s="82">
        <v>25</v>
      </c>
      <c r="D23" s="58">
        <v>36363</v>
      </c>
      <c r="E23" s="59">
        <f t="shared" si="2"/>
        <v>18.847856544191622</v>
      </c>
      <c r="F23" s="52">
        <v>6.5000000000000002E-2</v>
      </c>
      <c r="G23" s="45">
        <v>27</v>
      </c>
      <c r="H23" s="45">
        <v>30</v>
      </c>
      <c r="I23" s="97"/>
      <c r="M23" s="88"/>
    </row>
    <row r="24" spans="2:13" ht="15.75" thickBot="1" x14ac:dyDescent="0.3">
      <c r="B24" s="10"/>
      <c r="C24" s="89">
        <v>26</v>
      </c>
      <c r="D24" s="58">
        <v>37280</v>
      </c>
      <c r="E24" s="59">
        <f t="shared" si="2"/>
        <v>19.323160684417228</v>
      </c>
      <c r="F24" s="52">
        <v>6.5000000000000002E-2</v>
      </c>
      <c r="G24" s="45">
        <v>27</v>
      </c>
      <c r="H24" s="45">
        <v>30</v>
      </c>
      <c r="I24" s="99"/>
      <c r="M24" s="88"/>
    </row>
    <row r="25" spans="2:13" ht="15.75" hidden="1" customHeight="1" thickBot="1" x14ac:dyDescent="0.3">
      <c r="B25" s="75"/>
      <c r="C25" s="76">
        <v>27</v>
      </c>
      <c r="D25" s="70">
        <v>37035</v>
      </c>
      <c r="E25" s="71">
        <f t="shared" si="2"/>
        <v>19.19617102863176</v>
      </c>
      <c r="F25" s="77">
        <v>6.5000000000000002E-2</v>
      </c>
      <c r="G25" s="73">
        <v>27</v>
      </c>
      <c r="H25" s="73">
        <v>20</v>
      </c>
      <c r="I25" s="68" t="s">
        <v>51</v>
      </c>
      <c r="M25" s="88"/>
    </row>
    <row r="26" spans="2:13" ht="15.75" thickBot="1" x14ac:dyDescent="0.3">
      <c r="B26" s="9" t="s">
        <v>7</v>
      </c>
      <c r="C26" s="92">
        <v>28</v>
      </c>
      <c r="D26" s="93">
        <v>39152</v>
      </c>
      <c r="E26" s="94">
        <f t="shared" si="2"/>
        <v>20.293465319643328</v>
      </c>
      <c r="F26" s="50">
        <v>6.5000000000000002E-2</v>
      </c>
      <c r="G26" s="44">
        <v>29</v>
      </c>
      <c r="H26" s="44">
        <v>31</v>
      </c>
      <c r="I26" s="97" t="s">
        <v>28</v>
      </c>
      <c r="M26" s="88"/>
    </row>
    <row r="27" spans="2:13" ht="15.75" thickBot="1" x14ac:dyDescent="0.3">
      <c r="B27" s="10"/>
      <c r="C27" s="82">
        <v>29</v>
      </c>
      <c r="D27" s="58">
        <v>39862</v>
      </c>
      <c r="E27" s="59">
        <f t="shared" si="2"/>
        <v>20.661476158858356</v>
      </c>
      <c r="F27" s="52">
        <v>6.5000000000000002E-2</v>
      </c>
      <c r="G27" s="45">
        <v>29</v>
      </c>
      <c r="H27" s="45">
        <v>31</v>
      </c>
      <c r="I27" s="97"/>
      <c r="M27" s="88"/>
    </row>
    <row r="28" spans="2:13" s="57" customFormat="1" ht="15.75" thickBot="1" x14ac:dyDescent="0.3">
      <c r="B28" s="56"/>
      <c r="C28" s="82">
        <v>30</v>
      </c>
      <c r="D28" s="58">
        <v>40777</v>
      </c>
      <c r="E28" s="59">
        <f t="shared" si="2"/>
        <v>21.135743648832651</v>
      </c>
      <c r="F28" s="52">
        <v>6.5000000000000002E-2</v>
      </c>
      <c r="G28" s="55">
        <v>29</v>
      </c>
      <c r="H28" s="55">
        <v>31</v>
      </c>
      <c r="I28" s="97"/>
      <c r="K28" s="87"/>
      <c r="M28" s="88"/>
    </row>
    <row r="29" spans="2:13" ht="15.75" thickBot="1" x14ac:dyDescent="0.3">
      <c r="B29" s="12"/>
      <c r="C29" s="89">
        <v>31</v>
      </c>
      <c r="D29" s="58">
        <v>41771</v>
      </c>
      <c r="E29" s="59">
        <f t="shared" si="2"/>
        <v>21.650958823733692</v>
      </c>
      <c r="F29" s="51">
        <v>6.5000000000000002E-2</v>
      </c>
      <c r="G29" s="46">
        <v>29</v>
      </c>
      <c r="H29" s="46">
        <v>31</v>
      </c>
      <c r="I29" s="97"/>
      <c r="M29" s="88"/>
    </row>
    <row r="30" spans="2:13" ht="15.75" hidden="1" customHeight="1" thickBot="1" x14ac:dyDescent="0.3">
      <c r="B30" s="66"/>
      <c r="C30" s="69">
        <v>32</v>
      </c>
      <c r="D30" s="70">
        <v>41511</v>
      </c>
      <c r="E30" s="71">
        <f t="shared" si="2"/>
        <v>21.5161942910634</v>
      </c>
      <c r="F30" s="72">
        <v>6.5000000000000002E-2</v>
      </c>
      <c r="G30" s="73">
        <v>29</v>
      </c>
      <c r="H30" s="73">
        <v>31</v>
      </c>
      <c r="I30" s="68" t="s">
        <v>51</v>
      </c>
      <c r="M30" s="88"/>
    </row>
    <row r="31" spans="2:13" ht="15.75" thickBot="1" x14ac:dyDescent="0.3">
      <c r="B31" s="10" t="s">
        <v>8</v>
      </c>
      <c r="C31" s="92">
        <v>33</v>
      </c>
      <c r="D31" s="93">
        <v>44075</v>
      </c>
      <c r="E31" s="94">
        <f t="shared" ref="E31:E33" si="4">D31/52.143/37</f>
        <v>22.845179913242742</v>
      </c>
      <c r="F31" s="39">
        <v>6.5000000000000002E-2</v>
      </c>
      <c r="G31" s="45">
        <v>29</v>
      </c>
      <c r="H31" s="45">
        <v>31</v>
      </c>
      <c r="I31" s="98" t="s">
        <v>29</v>
      </c>
      <c r="M31" s="88"/>
    </row>
    <row r="32" spans="2:13" ht="15.75" thickBot="1" x14ac:dyDescent="0.3">
      <c r="B32" s="10"/>
      <c r="C32" s="82">
        <v>34</v>
      </c>
      <c r="D32" s="58">
        <v>45091</v>
      </c>
      <c r="E32" s="59">
        <f t="shared" si="4"/>
        <v>23.371798240908188</v>
      </c>
      <c r="F32" s="39">
        <v>6.5000000000000002E-2</v>
      </c>
      <c r="G32" s="45">
        <v>29</v>
      </c>
      <c r="H32" s="45">
        <v>31</v>
      </c>
      <c r="I32" s="97"/>
      <c r="M32" s="88"/>
    </row>
    <row r="33" spans="2:13" ht="15.75" thickBot="1" x14ac:dyDescent="0.3">
      <c r="B33" s="10"/>
      <c r="C33" s="82">
        <v>35</v>
      </c>
      <c r="D33" s="58">
        <v>46142</v>
      </c>
      <c r="E33" s="59">
        <f t="shared" si="4"/>
        <v>23.916557947971558</v>
      </c>
      <c r="F33" s="52">
        <v>6.5000000000000002E-2</v>
      </c>
      <c r="G33" s="45">
        <v>29</v>
      </c>
      <c r="H33" s="45">
        <v>31</v>
      </c>
      <c r="I33" s="97"/>
      <c r="M33" s="88"/>
    </row>
    <row r="34" spans="2:13" ht="15.75" thickBot="1" x14ac:dyDescent="0.3">
      <c r="B34" s="12"/>
      <c r="C34" s="89">
        <v>36</v>
      </c>
      <c r="D34" s="58">
        <v>47181</v>
      </c>
      <c r="E34" s="59">
        <f t="shared" si="2"/>
        <v>24.455097753527074</v>
      </c>
      <c r="F34" s="51">
        <v>6.8000000000000005E-2</v>
      </c>
      <c r="G34" s="46">
        <v>29</v>
      </c>
      <c r="H34" s="46">
        <v>31</v>
      </c>
      <c r="I34" s="97"/>
      <c r="M34" s="88"/>
    </row>
    <row r="35" spans="2:13" ht="15.75" hidden="1" customHeight="1" thickBot="1" x14ac:dyDescent="0.3">
      <c r="B35" s="66"/>
      <c r="C35" s="69">
        <v>37</v>
      </c>
      <c r="D35" s="70">
        <v>46731</v>
      </c>
      <c r="E35" s="71">
        <f t="shared" si="2"/>
        <v>24.221851446982338</v>
      </c>
      <c r="F35" s="77">
        <v>6.8000000000000005E-2</v>
      </c>
      <c r="G35" s="73">
        <v>29</v>
      </c>
      <c r="H35" s="73">
        <v>31</v>
      </c>
      <c r="I35" s="68" t="s">
        <v>51</v>
      </c>
      <c r="M35" s="88"/>
    </row>
    <row r="36" spans="2:13" ht="15.75" hidden="1" customHeight="1" thickBot="1" x14ac:dyDescent="0.3">
      <c r="B36" s="66"/>
      <c r="C36" s="69">
        <v>38</v>
      </c>
      <c r="D36" s="70">
        <v>47754</v>
      </c>
      <c r="E36" s="71">
        <f t="shared" si="2"/>
        <v>24.752098050527369</v>
      </c>
      <c r="F36" s="77">
        <v>6.8000000000000005E-2</v>
      </c>
      <c r="G36" s="73">
        <v>29</v>
      </c>
      <c r="H36" s="73">
        <v>31</v>
      </c>
      <c r="I36" s="68" t="s">
        <v>51</v>
      </c>
      <c r="M36" s="88"/>
    </row>
    <row r="37" spans="2:13" ht="15.75" thickBot="1" x14ac:dyDescent="0.3">
      <c r="B37" s="9" t="s">
        <v>21</v>
      </c>
      <c r="C37" s="92" t="s">
        <v>37</v>
      </c>
      <c r="D37" s="93">
        <v>50269</v>
      </c>
      <c r="E37" s="94">
        <f t="shared" si="2"/>
        <v>26.055685741549617</v>
      </c>
      <c r="F37" s="52">
        <v>6.8000000000000005E-2</v>
      </c>
      <c r="G37" s="45">
        <v>29</v>
      </c>
      <c r="H37" s="45">
        <v>31</v>
      </c>
      <c r="I37" s="95" t="s">
        <v>30</v>
      </c>
      <c r="M37" s="88"/>
    </row>
    <row r="38" spans="2:13" ht="15.75" thickBot="1" x14ac:dyDescent="0.3">
      <c r="B38" s="10" t="s">
        <v>45</v>
      </c>
      <c r="C38" s="82" t="s">
        <v>38</v>
      </c>
      <c r="D38" s="58">
        <v>51356</v>
      </c>
      <c r="E38" s="59">
        <f t="shared" si="2"/>
        <v>26.619105153136566</v>
      </c>
      <c r="F38" s="52">
        <v>6.8000000000000005E-2</v>
      </c>
      <c r="G38" s="45">
        <v>29</v>
      </c>
      <c r="H38" s="45">
        <v>31</v>
      </c>
      <c r="I38" s="95"/>
      <c r="M38" s="88"/>
    </row>
    <row r="39" spans="2:13" ht="15.75" thickBot="1" x14ac:dyDescent="0.3">
      <c r="B39" s="10"/>
      <c r="C39" s="82" t="s">
        <v>39</v>
      </c>
      <c r="D39" s="58">
        <v>52413</v>
      </c>
      <c r="E39" s="59">
        <f t="shared" si="2"/>
        <v>27.166974810953867</v>
      </c>
      <c r="F39" s="39">
        <v>6.8000000000000005E-2</v>
      </c>
      <c r="G39" s="45">
        <v>29</v>
      </c>
      <c r="H39" s="45">
        <v>31</v>
      </c>
      <c r="I39" s="95"/>
      <c r="M39" s="88"/>
    </row>
    <row r="40" spans="2:13" ht="15.75" thickBot="1" x14ac:dyDescent="0.3">
      <c r="B40" s="12"/>
      <c r="C40" s="89" t="s">
        <v>40</v>
      </c>
      <c r="D40" s="58">
        <v>53459</v>
      </c>
      <c r="E40" s="59">
        <f t="shared" si="2"/>
        <v>27.709142892388964</v>
      </c>
      <c r="F40" s="40">
        <v>6.8000000000000005E-2</v>
      </c>
      <c r="G40" s="46">
        <v>29</v>
      </c>
      <c r="H40" s="46">
        <v>31</v>
      </c>
      <c r="I40" s="95"/>
      <c r="M40" s="88"/>
    </row>
    <row r="41" spans="2:13" ht="15.75" hidden="1" customHeight="1" thickBot="1" x14ac:dyDescent="0.3">
      <c r="B41" s="60"/>
      <c r="C41" s="61" t="s">
        <v>49</v>
      </c>
      <c r="D41" s="62">
        <v>52805</v>
      </c>
      <c r="E41" s="63">
        <f t="shared" si="2"/>
        <v>27.370158260210616</v>
      </c>
      <c r="F41" s="67">
        <v>6.8000000000000005E-2</v>
      </c>
      <c r="G41" s="64">
        <v>29</v>
      </c>
      <c r="H41" s="64">
        <v>31</v>
      </c>
      <c r="I41" s="68" t="s">
        <v>51</v>
      </c>
      <c r="M41" s="88"/>
    </row>
    <row r="42" spans="2:13" ht="15.75" thickBot="1" x14ac:dyDescent="0.3">
      <c r="B42" s="5" t="s">
        <v>22</v>
      </c>
      <c r="C42" s="92" t="s">
        <v>41</v>
      </c>
      <c r="D42" s="93">
        <v>55878</v>
      </c>
      <c r="E42" s="94">
        <f t="shared" si="2"/>
        <v>28.962971371348331</v>
      </c>
      <c r="F42" s="50">
        <v>6.8000000000000005E-2</v>
      </c>
      <c r="G42" s="44">
        <v>29</v>
      </c>
      <c r="H42" s="44">
        <v>31</v>
      </c>
      <c r="I42" s="95" t="s">
        <v>31</v>
      </c>
      <c r="M42" s="88"/>
    </row>
    <row r="43" spans="2:13" ht="15.75" thickBot="1" x14ac:dyDescent="0.3">
      <c r="B43" s="14" t="s">
        <v>46</v>
      </c>
      <c r="C43" s="82" t="s">
        <v>42</v>
      </c>
      <c r="D43" s="58">
        <v>56655</v>
      </c>
      <c r="E43" s="59">
        <f t="shared" si="2"/>
        <v>29.365709993982247</v>
      </c>
      <c r="F43" s="52">
        <v>6.8000000000000005E-2</v>
      </c>
      <c r="G43" s="45">
        <v>29</v>
      </c>
      <c r="H43" s="45">
        <v>31</v>
      </c>
      <c r="I43" s="95"/>
      <c r="M43" s="88"/>
    </row>
    <row r="44" spans="2:13" ht="15.75" thickBot="1" x14ac:dyDescent="0.3">
      <c r="B44" s="47"/>
      <c r="C44" s="82" t="s">
        <v>43</v>
      </c>
      <c r="D44" s="58">
        <v>57867</v>
      </c>
      <c r="E44" s="59">
        <f t="shared" si="2"/>
        <v>29.993920046276067</v>
      </c>
      <c r="F44" s="52">
        <v>6.8000000000000005E-2</v>
      </c>
      <c r="G44" s="45">
        <v>29</v>
      </c>
      <c r="H44" s="45">
        <v>31</v>
      </c>
      <c r="I44" s="95"/>
      <c r="M44" s="88"/>
    </row>
    <row r="45" spans="2:13" ht="15.75" thickBot="1" x14ac:dyDescent="0.3">
      <c r="B45" s="7"/>
      <c r="C45" s="89" t="s">
        <v>44</v>
      </c>
      <c r="D45" s="58">
        <v>60662</v>
      </c>
      <c r="E45" s="59">
        <f t="shared" si="2"/>
        <v>31.442638772481704</v>
      </c>
      <c r="F45" s="51">
        <v>8.5000000000000006E-2</v>
      </c>
      <c r="G45" s="46">
        <v>29</v>
      </c>
      <c r="H45" s="46">
        <v>31</v>
      </c>
      <c r="I45" s="95"/>
      <c r="M45" s="88"/>
    </row>
    <row r="46" spans="2:13" ht="15.75" hidden="1" customHeight="1" thickBot="1" x14ac:dyDescent="0.3">
      <c r="B46" s="78"/>
      <c r="C46" s="69" t="s">
        <v>50</v>
      </c>
      <c r="D46" s="70">
        <v>60682</v>
      </c>
      <c r="E46" s="71">
        <f t="shared" si="2"/>
        <v>31.453005274994801</v>
      </c>
      <c r="F46" s="72">
        <v>8.5000000000000006E-2</v>
      </c>
      <c r="G46" s="73">
        <v>29</v>
      </c>
      <c r="H46" s="73">
        <v>31</v>
      </c>
      <c r="I46" s="68" t="s">
        <v>51</v>
      </c>
      <c r="M46" s="88"/>
    </row>
    <row r="47" spans="2:13" ht="15.75" thickBot="1" x14ac:dyDescent="0.3">
      <c r="B47" s="14" t="s">
        <v>23</v>
      </c>
      <c r="C47" s="92" t="s">
        <v>33</v>
      </c>
      <c r="D47" s="93">
        <v>64648</v>
      </c>
      <c r="E47" s="94">
        <f t="shared" si="2"/>
        <v>33.50868272334241</v>
      </c>
      <c r="F47" s="39">
        <v>8.5000000000000006E-2</v>
      </c>
      <c r="G47" s="45">
        <v>29</v>
      </c>
      <c r="H47" s="45">
        <v>31</v>
      </c>
      <c r="I47" s="96" t="s">
        <v>32</v>
      </c>
      <c r="M47" s="88"/>
    </row>
    <row r="48" spans="2:13" ht="15.75" thickBot="1" x14ac:dyDescent="0.3">
      <c r="B48" s="14" t="s">
        <v>47</v>
      </c>
      <c r="C48" s="82" t="s">
        <v>34</v>
      </c>
      <c r="D48" s="58">
        <v>66745</v>
      </c>
      <c r="E48" s="59">
        <f t="shared" si="2"/>
        <v>34.595610511840881</v>
      </c>
      <c r="F48" s="39">
        <v>8.5000000000000006E-2</v>
      </c>
      <c r="G48" s="45">
        <v>29</v>
      </c>
      <c r="H48" s="45">
        <v>31</v>
      </c>
      <c r="I48" s="95"/>
      <c r="M48" s="88"/>
    </row>
    <row r="49" spans="2:13" ht="15.75" thickBot="1" x14ac:dyDescent="0.3">
      <c r="B49" s="14"/>
      <c r="C49" s="82" t="s">
        <v>35</v>
      </c>
      <c r="D49" s="58">
        <v>68908</v>
      </c>
      <c r="E49" s="59">
        <f t="shared" si="2"/>
        <v>35.716747758632572</v>
      </c>
      <c r="F49" s="52">
        <v>8.5000000000000006E-2</v>
      </c>
      <c r="G49" s="49">
        <v>29</v>
      </c>
      <c r="H49" s="45">
        <v>31</v>
      </c>
      <c r="I49" s="95"/>
      <c r="M49" s="88"/>
    </row>
    <row r="50" spans="2:13" ht="15.75" thickBot="1" x14ac:dyDescent="0.3">
      <c r="B50" s="8"/>
      <c r="C50" s="81" t="s">
        <v>36</v>
      </c>
      <c r="D50" s="43">
        <v>71148</v>
      </c>
      <c r="E50" s="13">
        <f t="shared" si="2"/>
        <v>36.877796040099703</v>
      </c>
      <c r="F50" s="51">
        <v>8.5000000000000006E-2</v>
      </c>
      <c r="G50" s="53">
        <v>29</v>
      </c>
      <c r="H50" s="46">
        <v>31</v>
      </c>
      <c r="I50" s="95"/>
      <c r="M50" s="88"/>
    </row>
    <row r="51" spans="2:13" x14ac:dyDescent="0.25">
      <c r="F51"/>
    </row>
    <row r="52" spans="2:13" x14ac:dyDescent="0.25">
      <c r="F52"/>
    </row>
  </sheetData>
  <mergeCells count="10">
    <mergeCell ref="I6:I9"/>
    <mergeCell ref="B1:D3"/>
    <mergeCell ref="I11:I14"/>
    <mergeCell ref="I16:I19"/>
    <mergeCell ref="I21:I24"/>
    <mergeCell ref="I37:I40"/>
    <mergeCell ref="I42:I45"/>
    <mergeCell ref="I47:I50"/>
    <mergeCell ref="I26:I29"/>
    <mergeCell ref="I31:I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51C1-188F-4505-B303-B6412D408004}">
  <dimension ref="A1"/>
  <sheetViews>
    <sheetView workbookViewId="0">
      <selection activeCell="M23" sqref="M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ECB9-DC03-4DC2-81CE-8BD49225BD4D}">
  <dimension ref="B1:G12"/>
  <sheetViews>
    <sheetView workbookViewId="0">
      <selection activeCell="J8" sqref="J8"/>
    </sheetView>
  </sheetViews>
  <sheetFormatPr defaultRowHeight="15" x14ac:dyDescent="0.25"/>
  <cols>
    <col min="2" max="2" width="26.140625" customWidth="1"/>
    <col min="3" max="3" width="2.42578125" customWidth="1"/>
    <col min="4" max="4" width="14.5703125" style="2" customWidth="1"/>
    <col min="5" max="5" width="13.85546875" style="15" customWidth="1"/>
    <col min="6" max="6" width="13.5703125" style="2" customWidth="1"/>
    <col min="7" max="7" width="16.42578125" style="2" customWidth="1"/>
  </cols>
  <sheetData>
    <row r="1" spans="2:7" ht="15.75" thickBot="1" x14ac:dyDescent="0.3"/>
    <row r="2" spans="2:7" ht="24" thickBot="1" x14ac:dyDescent="0.4">
      <c r="B2" s="110" t="s">
        <v>9</v>
      </c>
      <c r="C2" s="111"/>
      <c r="D2" s="111"/>
      <c r="E2" s="111"/>
      <c r="F2" s="112"/>
    </row>
    <row r="3" spans="2:7" ht="19.5" thickBot="1" x14ac:dyDescent="0.35">
      <c r="B3" s="19"/>
      <c r="C3" s="20"/>
      <c r="D3" s="24" t="s">
        <v>10</v>
      </c>
      <c r="E3" s="24" t="s">
        <v>11</v>
      </c>
      <c r="F3" s="30" t="s">
        <v>12</v>
      </c>
      <c r="G3" s="36" t="s">
        <v>13</v>
      </c>
    </row>
    <row r="4" spans="2:7" ht="18.75" x14ac:dyDescent="0.3">
      <c r="B4" s="18"/>
      <c r="C4" s="21"/>
      <c r="D4" s="25"/>
      <c r="E4" s="25"/>
      <c r="F4" s="31"/>
      <c r="G4" s="35"/>
    </row>
    <row r="5" spans="2:7" ht="18.75" x14ac:dyDescent="0.3">
      <c r="B5" s="16" t="s">
        <v>14</v>
      </c>
      <c r="C5" s="22"/>
      <c r="D5" s="26">
        <v>10.79</v>
      </c>
      <c r="E5" s="28">
        <v>11.08</v>
      </c>
      <c r="F5" s="32">
        <v>11.27</v>
      </c>
      <c r="G5" s="35">
        <v>11.72</v>
      </c>
    </row>
    <row r="6" spans="2:7" ht="18.75" x14ac:dyDescent="0.3">
      <c r="B6" s="16"/>
      <c r="C6" s="22"/>
      <c r="D6" s="26"/>
      <c r="E6" s="28"/>
      <c r="F6" s="32"/>
      <c r="G6" s="35"/>
    </row>
    <row r="7" spans="2:7" ht="18.75" x14ac:dyDescent="0.3">
      <c r="B7" s="16" t="s">
        <v>15</v>
      </c>
      <c r="C7" s="22"/>
      <c r="D7" s="26">
        <v>32.39</v>
      </c>
      <c r="E7" s="28">
        <v>33.280725000000004</v>
      </c>
      <c r="F7" s="32">
        <v>33.86</v>
      </c>
      <c r="G7" s="35">
        <v>35.22</v>
      </c>
    </row>
    <row r="8" spans="2:7" ht="18.75" x14ac:dyDescent="0.3">
      <c r="B8" s="16"/>
      <c r="C8" s="22"/>
      <c r="D8" s="26"/>
      <c r="E8" s="28"/>
      <c r="F8" s="32"/>
      <c r="G8" s="35"/>
    </row>
    <row r="9" spans="2:7" ht="18.75" x14ac:dyDescent="0.3">
      <c r="B9" s="16" t="s">
        <v>16</v>
      </c>
      <c r="C9" s="22"/>
      <c r="D9" s="26">
        <v>43.17</v>
      </c>
      <c r="E9" s="28">
        <v>44.357175000000005</v>
      </c>
      <c r="F9" s="32">
        <v>45.14</v>
      </c>
      <c r="G9" s="35">
        <v>46.96</v>
      </c>
    </row>
    <row r="10" spans="2:7" ht="18.75" x14ac:dyDescent="0.3">
      <c r="B10" s="16"/>
      <c r="C10" s="22"/>
      <c r="D10" s="26"/>
      <c r="E10" s="28"/>
      <c r="F10" s="32"/>
      <c r="G10" s="35"/>
    </row>
    <row r="11" spans="2:7" ht="18.75" x14ac:dyDescent="0.3">
      <c r="B11" s="16" t="s">
        <v>17</v>
      </c>
      <c r="C11" s="22"/>
      <c r="D11" s="26">
        <v>129.51</v>
      </c>
      <c r="E11" s="28">
        <v>133.04</v>
      </c>
      <c r="F11" s="32">
        <v>135.35</v>
      </c>
      <c r="G11" s="35">
        <v>140.81</v>
      </c>
    </row>
    <row r="12" spans="2:7" ht="19.5" thickBot="1" x14ac:dyDescent="0.35">
      <c r="B12" s="17"/>
      <c r="C12" s="23"/>
      <c r="D12" s="27"/>
      <c r="E12" s="29"/>
      <c r="F12" s="33"/>
      <c r="G12" s="34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5577275B3B469C5C35B01994B5EE" ma:contentTypeVersion="13" ma:contentTypeDescription="Create a new document." ma:contentTypeScope="" ma:versionID="805f4fe89c42740b33b80ea7414b5a4c">
  <xsd:schema xmlns:xsd="http://www.w3.org/2001/XMLSchema" xmlns:xs="http://www.w3.org/2001/XMLSchema" xmlns:p="http://schemas.microsoft.com/office/2006/metadata/properties" xmlns:ns2="b825b1ef-d1c3-4684-9517-678b8a678b2b" xmlns:ns3="dd05523d-3811-4fe7-8a71-e976fa8b535d" targetNamespace="http://schemas.microsoft.com/office/2006/metadata/properties" ma:root="true" ma:fieldsID="9ba0a99ffcf2e8d01138e95edaaec68f" ns2:_="" ns3:_="">
    <xsd:import namespace="b825b1ef-d1c3-4684-9517-678b8a678b2b"/>
    <xsd:import namespace="dd05523d-3811-4fe7-8a71-e976fa8b5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b1ef-d1c3-4684-9517-678b8a678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e712-ed32-4adc-ba94-dd1a37924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5523d-3811-4fe7-8a71-e976fa8b5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d06bf22-3352-4d30-b90c-305a342097fa}" ma:internalName="TaxCatchAll" ma:showField="CatchAllData" ma:web="dd05523d-3811-4fe7-8a71-e976fa8b5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d05523d-3811-4fe7-8a71-e976fa8b535d">
      <UserInfo>
        <DisplayName>Jenny Long</DisplayName>
        <AccountId>26</AccountId>
        <AccountType/>
      </UserInfo>
    </SharedWithUsers>
    <lcf76f155ced4ddcb4097134ff3c332f xmlns="b825b1ef-d1c3-4684-9517-678b8a678b2b">
      <Terms xmlns="http://schemas.microsoft.com/office/infopath/2007/PartnerControls"/>
    </lcf76f155ced4ddcb4097134ff3c332f>
    <TaxCatchAll xmlns="dd05523d-3811-4fe7-8a71-e976fa8b535d" xsi:nil="true"/>
  </documentManagement>
</p:properties>
</file>

<file path=customXml/itemProps1.xml><?xml version="1.0" encoding="utf-8"?>
<ds:datastoreItem xmlns:ds="http://schemas.openxmlformats.org/officeDocument/2006/customXml" ds:itemID="{A7AB8956-F947-445F-895F-93432887DF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8378D-E864-403C-B298-0E569E6EC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5b1ef-d1c3-4684-9517-678b8a678b2b"/>
    <ds:schemaRef ds:uri="dd05523d-3811-4fe7-8a71-e976fa8b53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FF51B-EAC7-44CE-914A-2AFBBEEF5798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d05523d-3811-4fe7-8a71-e976fa8b535d"/>
    <ds:schemaRef ds:uri="b825b1ef-d1c3-4684-9517-678b8a678b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Corporate Pay Structure NEW</vt:lpstr>
      <vt:lpstr>Sheet1</vt:lpstr>
      <vt:lpstr>Mechanics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Rees</dc:creator>
  <cp:keywords/>
  <dc:description/>
  <cp:lastModifiedBy>Mark Stone</cp:lastModifiedBy>
  <cp:revision/>
  <dcterms:created xsi:type="dcterms:W3CDTF">2019-03-14T16:36:29Z</dcterms:created>
  <dcterms:modified xsi:type="dcterms:W3CDTF">2025-08-06T14:06:56Z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0x01010090675577275B3B469C5C35B01994B5EE</vt:lpwstr>
  </property>
  <property fmtid="{D5CDD505-2E9C-101B-9397-08002B2CF9AE}" pid="3" name="Order">
    <vt:r8>1072800</vt:r8>
  </property>
  <property fmtid="{D5CDD505-2E9C-101B-9397-08002B2CF9AE}" pid="4" name="MediaServiceImageTags">
    <vt:lpwstr/>
  </property>
</Properties>
</file>