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0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58" i="1"/>
  <c r="O57" i="1"/>
  <c r="O54" i="1" l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64" i="1" l="1"/>
  <c r="M63" i="1"/>
  <c r="M62" i="1"/>
  <c r="M61" i="1"/>
  <c r="M60" i="1"/>
  <c r="M59" i="1"/>
  <c r="M58" i="1"/>
  <c r="M57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1" i="1"/>
  <c r="M10" i="1"/>
  <c r="M9" i="1"/>
  <c r="K9" i="1"/>
  <c r="K10" i="1"/>
  <c r="K11" i="1"/>
  <c r="K13" i="1"/>
  <c r="K15" i="1"/>
  <c r="K16" i="1"/>
  <c r="K17" i="1"/>
  <c r="K18" i="1"/>
  <c r="K19" i="1"/>
  <c r="K20" i="1"/>
  <c r="K21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I56" i="1"/>
  <c r="I55" i="1"/>
  <c r="K54" i="1"/>
  <c r="I53" i="1"/>
  <c r="K53" i="1"/>
  <c r="I52" i="1"/>
  <c r="I51" i="1"/>
  <c r="K50" i="1"/>
  <c r="I49" i="1"/>
  <c r="K49" i="1"/>
  <c r="I48" i="1"/>
  <c r="I47" i="1"/>
  <c r="K46" i="1"/>
  <c r="I45" i="1"/>
  <c r="K45" i="1"/>
  <c r="I44" i="1"/>
  <c r="K43" i="1"/>
  <c r="I43" i="1"/>
  <c r="I42" i="1"/>
  <c r="K41" i="1"/>
  <c r="I40" i="1"/>
  <c r="K40" i="1"/>
  <c r="K39" i="1"/>
  <c r="I39" i="1"/>
  <c r="K38" i="1"/>
  <c r="I38" i="1"/>
  <c r="I37" i="1"/>
  <c r="K36" i="1"/>
  <c r="I35" i="1"/>
  <c r="K35" i="1"/>
  <c r="K34" i="1"/>
  <c r="I34" i="1"/>
  <c r="I33" i="1"/>
  <c r="K32" i="1"/>
  <c r="K31" i="1"/>
  <c r="K30" i="1"/>
  <c r="I30" i="1"/>
  <c r="K29" i="1"/>
  <c r="I29" i="1"/>
  <c r="K28" i="1"/>
  <c r="I28" i="1"/>
  <c r="K27" i="1"/>
  <c r="I26" i="1"/>
  <c r="K26" i="1"/>
  <c r="K25" i="1"/>
  <c r="I25" i="1"/>
  <c r="K24" i="1"/>
  <c r="I24" i="1"/>
  <c r="K23" i="1"/>
  <c r="I22" i="1"/>
  <c r="K22" i="1"/>
  <c r="I21" i="1"/>
  <c r="I20" i="1"/>
  <c r="I19" i="1"/>
  <c r="I18" i="1"/>
  <c r="I17" i="1"/>
  <c r="I15" i="1"/>
  <c r="I13" i="1"/>
  <c r="I11" i="1"/>
  <c r="I9" i="1"/>
  <c r="K56" i="1" l="1"/>
  <c r="K44" i="1"/>
  <c r="K48" i="1"/>
  <c r="K52" i="1"/>
  <c r="I31" i="1"/>
  <c r="I10" i="1"/>
  <c r="I16" i="1"/>
  <c r="I23" i="1"/>
  <c r="I27" i="1"/>
  <c r="I32" i="1"/>
  <c r="I36" i="1"/>
  <c r="I41" i="1"/>
  <c r="I46" i="1"/>
  <c r="I50" i="1"/>
  <c r="I54" i="1"/>
  <c r="K33" i="1"/>
  <c r="K37" i="1"/>
  <c r="K42" i="1"/>
  <c r="K47" i="1"/>
  <c r="K51" i="1"/>
  <c r="K55" i="1"/>
</calcChain>
</file>

<file path=xl/sharedStrings.xml><?xml version="1.0" encoding="utf-8"?>
<sst xmlns="http://schemas.openxmlformats.org/spreadsheetml/2006/main" count="127" uniqueCount="40">
  <si>
    <t>OLD</t>
  </si>
  <si>
    <t>NEW</t>
  </si>
  <si>
    <t>Annual</t>
  </si>
  <si>
    <t>Hourly</t>
  </si>
  <si>
    <t>WFRS</t>
  </si>
  <si>
    <t>OLD WFRS</t>
  </si>
  <si>
    <t>Max WFRS</t>
  </si>
  <si>
    <t>NEW WFRS</t>
  </si>
  <si>
    <t>APT&amp;C</t>
  </si>
  <si>
    <t>Max APT&amp;C</t>
  </si>
  <si>
    <t>Rate</t>
  </si>
  <si>
    <t>Scp</t>
  </si>
  <si>
    <t>GRADE</t>
  </si>
  <si>
    <t>2008/09</t>
  </si>
  <si>
    <t>H</t>
  </si>
  <si>
    <t>J</t>
  </si>
  <si>
    <t>K</t>
  </si>
  <si>
    <t>A</t>
  </si>
  <si>
    <t>L</t>
  </si>
  <si>
    <t>B</t>
  </si>
  <si>
    <t>M</t>
  </si>
  <si>
    <t>C</t>
  </si>
  <si>
    <t>N</t>
  </si>
  <si>
    <t>DELETED</t>
  </si>
  <si>
    <t>D</t>
  </si>
  <si>
    <t>P</t>
  </si>
  <si>
    <t>E</t>
  </si>
  <si>
    <t>Q</t>
  </si>
  <si>
    <t>F</t>
  </si>
  <si>
    <t>R</t>
  </si>
  <si>
    <t>G</t>
  </si>
  <si>
    <t>S</t>
  </si>
  <si>
    <t>T</t>
  </si>
  <si>
    <t>U</t>
  </si>
  <si>
    <t>I</t>
  </si>
  <si>
    <t>2009/10, 2010/11, 2011/12</t>
  </si>
  <si>
    <t>SALARY SCALES - CORPORATE AND CRAFT EMPLOYEES</t>
  </si>
  <si>
    <t>2013/14</t>
  </si>
  <si>
    <t>2015/16</t>
  </si>
  <si>
    <t>until 01/10/15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</si>
</sst>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3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0" fontId="0" fillId="0" borderId="0" xfId="1" applyNumberFormat="1" applyFont="1" applyBorder="1"/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/>
    <xf numFmtId="4" fontId="0" fillId="0" borderId="0" xfId="0" applyNumberFormat="1" applyBorder="1"/>
    <xf numFmtId="3" fontId="0" fillId="0" borderId="10" xfId="0" applyNumberFormat="1" applyBorder="1"/>
    <xf numFmtId="4" fontId="0" fillId="0" borderId="11" xfId="0" applyNumberFormat="1" applyBorder="1"/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3" fontId="0" fillId="4" borderId="10" xfId="0" applyNumberFormat="1" applyFill="1" applyBorder="1"/>
    <xf numFmtId="4" fontId="0" fillId="4" borderId="11" xfId="0" applyNumberFormat="1" applyFill="1" applyBorder="1"/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3" fontId="0" fillId="5" borderId="10" xfId="0" applyNumberFormat="1" applyFill="1" applyBorder="1"/>
    <xf numFmtId="4" fontId="0" fillId="5" borderId="11" xfId="0" applyNumberForma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4" xfId="0" applyNumberFormat="1" applyBorder="1"/>
    <xf numFmtId="0" fontId="0" fillId="0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3" fontId="0" fillId="6" borderId="4" xfId="0" applyNumberFormat="1" applyFill="1" applyBorder="1"/>
    <xf numFmtId="4" fontId="0" fillId="6" borderId="6" xfId="0" applyNumberFormat="1" applyFill="1" applyBorder="1"/>
    <xf numFmtId="3" fontId="0" fillId="6" borderId="5" xfId="0" applyNumberFormat="1" applyFill="1" applyBorder="1"/>
    <xf numFmtId="0" fontId="0" fillId="6" borderId="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3" fontId="0" fillId="6" borderId="10" xfId="0" applyNumberFormat="1" applyFill="1" applyBorder="1"/>
    <xf numFmtId="4" fontId="0" fillId="6" borderId="11" xfId="0" applyNumberFormat="1" applyFill="1" applyBorder="1"/>
    <xf numFmtId="3" fontId="0" fillId="6" borderId="0" xfId="0" applyNumberFormat="1" applyFill="1" applyBorder="1"/>
    <xf numFmtId="14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14" fontId="3" fillId="0" borderId="1" xfId="0" applyNumberFormat="1" applyFont="1" applyBorder="1"/>
    <xf numFmtId="14" fontId="3" fillId="0" borderId="3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" fontId="0" fillId="0" borderId="10" xfId="0" applyNumberFormat="1" applyBorder="1"/>
    <xf numFmtId="0" fontId="3" fillId="4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3" fontId="0" fillId="5" borderId="14" xfId="0" applyNumberFormat="1" applyFill="1" applyBorder="1"/>
    <xf numFmtId="4" fontId="0" fillId="5" borderId="16" xfId="0" applyNumberFormat="1" applyFill="1" applyBorder="1"/>
    <xf numFmtId="0" fontId="3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3" fontId="0" fillId="4" borderId="4" xfId="0" applyNumberFormat="1" applyFill="1" applyBorder="1"/>
    <xf numFmtId="4" fontId="0" fillId="4" borderId="6" xfId="0" applyNumberFormat="1" applyFill="1" applyBorder="1"/>
    <xf numFmtId="0" fontId="3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3" fontId="0" fillId="5" borderId="4" xfId="0" applyNumberFormat="1" applyFill="1" applyBorder="1"/>
    <xf numFmtId="4" fontId="0" fillId="5" borderId="6" xfId="0" applyNumberForma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8" xfId="0" applyNumberFormat="1" applyBorder="1"/>
    <xf numFmtId="4" fontId="0" fillId="0" borderId="20" xfId="0" applyNumberFormat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4" fontId="3" fillId="0" borderId="2" xfId="0" applyNumberFormat="1" applyFont="1" applyBorder="1"/>
    <xf numFmtId="0" fontId="3" fillId="0" borderId="9" xfId="0" applyFont="1" applyBorder="1" applyAlignment="1">
      <alignment horizontal="right" wrapText="1"/>
    </xf>
    <xf numFmtId="0" fontId="4" fillId="0" borderId="0" xfId="0" applyFont="1"/>
    <xf numFmtId="0" fontId="0" fillId="0" borderId="7" xfId="0" applyFill="1" applyBorder="1" applyAlignment="1">
      <alignment horizontal="center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/>
    </xf>
    <xf numFmtId="4" fontId="0" fillId="7" borderId="11" xfId="0" applyNumberFormat="1" applyFill="1" applyBorder="1"/>
    <xf numFmtId="3" fontId="0" fillId="7" borderId="0" xfId="0" applyNumberFormat="1" applyFill="1" applyBorder="1"/>
    <xf numFmtId="3" fontId="0" fillId="7" borderId="15" xfId="0" applyNumberFormat="1" applyFill="1" applyBorder="1"/>
    <xf numFmtId="0" fontId="3" fillId="7" borderId="1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3" fontId="0" fillId="7" borderId="10" xfId="0" applyNumberFormat="1" applyFill="1" applyBorder="1"/>
    <xf numFmtId="4" fontId="0" fillId="7" borderId="16" xfId="0" applyNumberFormat="1" applyFill="1" applyBorder="1"/>
    <xf numFmtId="4" fontId="0" fillId="0" borderId="16" xfId="0" applyNumberFormat="1" applyBorder="1"/>
    <xf numFmtId="4" fontId="0" fillId="6" borderId="16" xfId="0" applyNumberFormat="1" applyFill="1" applyBorder="1"/>
    <xf numFmtId="0" fontId="3" fillId="7" borderId="14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3" fontId="0" fillId="7" borderId="14" xfId="0" applyNumberFormat="1" applyFill="1" applyBorder="1"/>
    <xf numFmtId="0" fontId="0" fillId="0" borderId="6" xfId="0" applyBorder="1"/>
    <xf numFmtId="0" fontId="0" fillId="0" borderId="11" xfId="0" applyBorder="1"/>
    <xf numFmtId="0" fontId="0" fillId="0" borderId="16" xfId="0" applyBorder="1"/>
    <xf numFmtId="14" fontId="3" fillId="0" borderId="4" xfId="0" applyNumberFormat="1" applyFont="1" applyBorder="1"/>
    <xf numFmtId="14" fontId="3" fillId="0" borderId="6" xfId="0" applyNumberFormat="1" applyFont="1" applyBorder="1"/>
    <xf numFmtId="0" fontId="3" fillId="0" borderId="14" xfId="0" applyFont="1" applyBorder="1"/>
    <xf numFmtId="0" fontId="0" fillId="0" borderId="4" xfId="0" applyFont="1" applyBorder="1"/>
    <xf numFmtId="0" fontId="0" fillId="0" borderId="10" xfId="0" applyFont="1" applyBorder="1"/>
    <xf numFmtId="0" fontId="0" fillId="0" borderId="14" xfId="0" applyFont="1" applyBorder="1"/>
    <xf numFmtId="3" fontId="5" fillId="0" borderId="0" xfId="0" applyNumberFormat="1" applyFont="1"/>
    <xf numFmtId="3" fontId="5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/>
    <xf numFmtId="0" fontId="0" fillId="6" borderId="11" xfId="0" applyFill="1" applyBorder="1"/>
    <xf numFmtId="0" fontId="0" fillId="7" borderId="11" xfId="0" applyFill="1" applyBorder="1"/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5" fillId="6" borderId="4" xfId="0" applyNumberFormat="1" applyFont="1" applyFill="1" applyBorder="1" applyAlignment="1">
      <alignment vertical="center" wrapText="1"/>
    </xf>
    <xf numFmtId="0" fontId="0" fillId="6" borderId="6" xfId="0" applyFill="1" applyBorder="1"/>
    <xf numFmtId="3" fontId="5" fillId="6" borderId="10" xfId="0" applyNumberFormat="1" applyFont="1" applyFill="1" applyBorder="1" applyAlignment="1">
      <alignment vertical="center" wrapText="1"/>
    </xf>
    <xf numFmtId="3" fontId="5" fillId="7" borderId="10" xfId="0" applyNumberFormat="1" applyFont="1" applyFill="1" applyBorder="1" applyAlignment="1">
      <alignment vertical="center" wrapText="1"/>
    </xf>
    <xf numFmtId="3" fontId="5" fillId="6" borderId="14" xfId="0" applyNumberFormat="1" applyFont="1" applyFill="1" applyBorder="1" applyAlignment="1">
      <alignment vertical="center" wrapText="1"/>
    </xf>
    <xf numFmtId="0" fontId="0" fillId="6" borderId="16" xfId="0" applyFill="1" applyBorder="1"/>
    <xf numFmtId="3" fontId="5" fillId="7" borderId="4" xfId="0" applyNumberFormat="1" applyFont="1" applyFill="1" applyBorder="1" applyAlignment="1">
      <alignment vertical="center" wrapText="1"/>
    </xf>
    <xf numFmtId="0" fontId="0" fillId="7" borderId="6" xfId="0" applyFill="1" applyBorder="1"/>
    <xf numFmtId="3" fontId="5" fillId="7" borderId="14" xfId="0" applyNumberFormat="1" applyFont="1" applyFill="1" applyBorder="1" applyAlignment="1">
      <alignment vertical="center" wrapText="1"/>
    </xf>
    <xf numFmtId="0" fontId="0" fillId="7" borderId="16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tabSelected="1" topLeftCell="D1" workbookViewId="0">
      <selection activeCell="S34" sqref="S34"/>
    </sheetView>
  </sheetViews>
  <sheetFormatPr defaultRowHeight="12.75" x14ac:dyDescent="0.2"/>
  <cols>
    <col min="1" max="1" width="4.140625" customWidth="1"/>
    <col min="2" max="2" width="6.7109375" customWidth="1"/>
    <col min="3" max="3" width="8.7109375" customWidth="1"/>
    <col min="4" max="4" width="8.85546875" customWidth="1"/>
    <col min="5" max="5" width="10" customWidth="1"/>
    <col min="6" max="6" width="6.85546875" customWidth="1"/>
    <col min="7" max="7" width="10" customWidth="1"/>
    <col min="8" max="8" width="11.85546875" customWidth="1"/>
    <col min="9" max="9" width="10.7109375" customWidth="1"/>
    <col min="10" max="10" width="10.28515625" customWidth="1"/>
    <col min="11" max="11" width="10.85546875" customWidth="1"/>
    <col min="12" max="12" width="10.5703125" customWidth="1"/>
    <col min="13" max="13" width="9.85546875" customWidth="1"/>
    <col min="14" max="14" width="12.42578125" customWidth="1"/>
    <col min="15" max="15" width="12.140625" bestFit="1" customWidth="1"/>
  </cols>
  <sheetData>
    <row r="1" spans="2:15" s="83" customFormat="1" ht="20.25" x14ac:dyDescent="0.3">
      <c r="B1" s="83" t="s">
        <v>36</v>
      </c>
    </row>
    <row r="2" spans="2:15" x14ac:dyDescent="0.2">
      <c r="B2" s="1"/>
      <c r="C2" s="1"/>
      <c r="D2" s="1"/>
      <c r="E2" s="2"/>
      <c r="F2" s="2"/>
      <c r="G2" s="2"/>
      <c r="H2" s="4"/>
      <c r="I2" s="3"/>
      <c r="J2" s="4"/>
      <c r="K2" s="3"/>
    </row>
    <row r="3" spans="2:15" ht="13.5" thickBot="1" x14ac:dyDescent="0.25">
      <c r="B3" s="1"/>
      <c r="C3" s="1"/>
      <c r="D3" s="1"/>
      <c r="E3" s="2"/>
      <c r="F3" s="2"/>
      <c r="G3" s="2"/>
      <c r="H3" s="4"/>
      <c r="I3" s="3"/>
      <c r="J3" s="4"/>
      <c r="K3" s="3"/>
    </row>
    <row r="4" spans="2:15" x14ac:dyDescent="0.2">
      <c r="B4" s="129" t="s">
        <v>0</v>
      </c>
      <c r="C4" s="130"/>
      <c r="D4" s="131"/>
      <c r="E4" s="129" t="s">
        <v>1</v>
      </c>
      <c r="F4" s="130"/>
      <c r="G4" s="130"/>
      <c r="H4" s="47">
        <v>39539</v>
      </c>
      <c r="I4" s="48">
        <v>39539</v>
      </c>
      <c r="J4" s="81">
        <v>39904</v>
      </c>
      <c r="K4" s="48">
        <v>39904</v>
      </c>
      <c r="L4" s="81">
        <v>41365</v>
      </c>
      <c r="M4" s="81">
        <v>41365</v>
      </c>
      <c r="N4" s="104">
        <v>42005</v>
      </c>
      <c r="O4" s="105">
        <v>42005</v>
      </c>
    </row>
    <row r="5" spans="2:15" ht="13.5" thickBot="1" x14ac:dyDescent="0.25">
      <c r="B5" s="132"/>
      <c r="C5" s="133"/>
      <c r="D5" s="134"/>
      <c r="E5" s="132"/>
      <c r="F5" s="133"/>
      <c r="G5" s="133"/>
      <c r="H5" s="49" t="s">
        <v>2</v>
      </c>
      <c r="I5" s="50" t="s">
        <v>3</v>
      </c>
      <c r="J5" s="46" t="s">
        <v>2</v>
      </c>
      <c r="K5" s="50" t="s">
        <v>3</v>
      </c>
      <c r="L5" s="46" t="s">
        <v>2</v>
      </c>
      <c r="M5" s="46" t="s">
        <v>3</v>
      </c>
      <c r="N5" s="46" t="s">
        <v>2</v>
      </c>
      <c r="O5" s="46" t="s">
        <v>3</v>
      </c>
    </row>
    <row r="6" spans="2:15" x14ac:dyDescent="0.2">
      <c r="B6" s="117" t="s">
        <v>4</v>
      </c>
      <c r="C6" s="117" t="s">
        <v>5</v>
      </c>
      <c r="D6" s="117" t="s">
        <v>6</v>
      </c>
      <c r="E6" s="116" t="s">
        <v>7</v>
      </c>
      <c r="F6" s="116" t="s">
        <v>8</v>
      </c>
      <c r="G6" s="118" t="s">
        <v>9</v>
      </c>
      <c r="H6" s="49" t="s">
        <v>10</v>
      </c>
      <c r="I6" s="50" t="s">
        <v>10</v>
      </c>
      <c r="J6" s="46" t="s">
        <v>10</v>
      </c>
      <c r="K6" s="50" t="s">
        <v>10</v>
      </c>
      <c r="L6" s="46" t="s">
        <v>10</v>
      </c>
      <c r="M6" s="46" t="s">
        <v>10</v>
      </c>
      <c r="N6" s="46" t="s">
        <v>10</v>
      </c>
      <c r="O6" s="46" t="s">
        <v>10</v>
      </c>
    </row>
    <row r="7" spans="2:15" ht="39" thickBot="1" x14ac:dyDescent="0.25">
      <c r="B7" s="79" t="s">
        <v>11</v>
      </c>
      <c r="C7" s="79" t="s">
        <v>12</v>
      </c>
      <c r="D7" s="79" t="s">
        <v>11</v>
      </c>
      <c r="E7" s="80" t="s">
        <v>12</v>
      </c>
      <c r="F7" s="80" t="s">
        <v>11</v>
      </c>
      <c r="G7" s="84" t="s">
        <v>11</v>
      </c>
      <c r="H7" s="51" t="s">
        <v>13</v>
      </c>
      <c r="I7" s="86" t="s">
        <v>13</v>
      </c>
      <c r="J7" s="85" t="s">
        <v>35</v>
      </c>
      <c r="K7" s="82" t="s">
        <v>35</v>
      </c>
      <c r="L7" s="85" t="s">
        <v>37</v>
      </c>
      <c r="M7" s="85" t="s">
        <v>37</v>
      </c>
      <c r="N7" s="106" t="s">
        <v>38</v>
      </c>
      <c r="O7" s="106" t="s">
        <v>38</v>
      </c>
    </row>
    <row r="8" spans="2:15" x14ac:dyDescent="0.2">
      <c r="B8" s="77"/>
      <c r="C8" s="33"/>
      <c r="D8" s="78"/>
      <c r="E8" s="8"/>
      <c r="F8" s="9"/>
      <c r="G8" s="10"/>
      <c r="H8" s="13"/>
      <c r="I8" s="14"/>
      <c r="J8" s="52"/>
      <c r="K8" s="14"/>
      <c r="L8" s="52"/>
      <c r="M8" s="14"/>
      <c r="N8" s="107"/>
      <c r="O8" s="101"/>
    </row>
    <row r="9" spans="2:15" x14ac:dyDescent="0.2">
      <c r="B9" s="5">
        <v>2</v>
      </c>
      <c r="C9" s="6" t="s">
        <v>14</v>
      </c>
      <c r="D9" s="7">
        <v>3</v>
      </c>
      <c r="E9" s="8"/>
      <c r="F9" s="9">
        <v>4</v>
      </c>
      <c r="G9" s="10"/>
      <c r="H9" s="13">
        <v>11995</v>
      </c>
      <c r="I9" s="14">
        <f>ROUND(+H9/52.14286/37,2)</f>
        <v>6.22</v>
      </c>
      <c r="J9" s="13">
        <v>12145</v>
      </c>
      <c r="K9" s="14">
        <f>ROUND(+J9/52.14286/37,2)</f>
        <v>6.3</v>
      </c>
      <c r="L9" s="13">
        <v>12266</v>
      </c>
      <c r="M9" s="14">
        <f>ROUND(+L9/52.14286/37,2)</f>
        <v>6.36</v>
      </c>
      <c r="N9" s="108"/>
      <c r="O9" s="102"/>
    </row>
    <row r="10" spans="2:15" x14ac:dyDescent="0.2">
      <c r="B10" s="5">
        <v>3</v>
      </c>
      <c r="C10" s="6" t="s">
        <v>14</v>
      </c>
      <c r="D10" s="7">
        <v>3</v>
      </c>
      <c r="E10" s="8"/>
      <c r="F10" s="9">
        <v>5</v>
      </c>
      <c r="G10" s="10"/>
      <c r="H10" s="13">
        <v>12160</v>
      </c>
      <c r="I10" s="14">
        <f>ROUND(+H10/52.14286/37,2)</f>
        <v>6.3</v>
      </c>
      <c r="J10" s="13">
        <v>12312</v>
      </c>
      <c r="K10" s="14">
        <f>ROUND(+J10/52.14286/37,2)</f>
        <v>6.38</v>
      </c>
      <c r="L10" s="13">
        <v>12435</v>
      </c>
      <c r="M10" s="14">
        <f t="shared" ref="M10:O64" si="0">ROUND(+L10/52.14286/37,2)</f>
        <v>6.45</v>
      </c>
      <c r="N10" s="110">
        <v>13500</v>
      </c>
      <c r="O10" s="102" t="s">
        <v>39</v>
      </c>
    </row>
    <row r="11" spans="2:15" x14ac:dyDescent="0.2">
      <c r="B11" s="15">
        <v>4</v>
      </c>
      <c r="C11" s="16" t="s">
        <v>15</v>
      </c>
      <c r="D11" s="17">
        <v>6</v>
      </c>
      <c r="E11" s="8"/>
      <c r="F11" s="9">
        <v>6</v>
      </c>
      <c r="G11" s="10"/>
      <c r="H11" s="13">
        <v>12334</v>
      </c>
      <c r="I11" s="14">
        <f>ROUND(+H11/52.14286/37,2)</f>
        <v>6.39</v>
      </c>
      <c r="J11" s="13">
        <v>12488</v>
      </c>
      <c r="K11" s="14">
        <f>ROUND(+J11/52.14286/37,2)</f>
        <v>6.47</v>
      </c>
      <c r="L11" s="13">
        <v>12614</v>
      </c>
      <c r="M11" s="14">
        <f t="shared" si="0"/>
        <v>6.54</v>
      </c>
      <c r="N11" s="111">
        <v>13614</v>
      </c>
      <c r="O11" s="102">
        <f t="shared" si="0"/>
        <v>7.06</v>
      </c>
    </row>
    <row r="12" spans="2:15" x14ac:dyDescent="0.2">
      <c r="B12" s="15"/>
      <c r="C12" s="16"/>
      <c r="D12" s="17"/>
      <c r="E12" s="8"/>
      <c r="F12" s="9">
        <v>7</v>
      </c>
      <c r="G12" s="10"/>
      <c r="H12" s="13"/>
      <c r="I12" s="14"/>
      <c r="J12" s="13"/>
      <c r="K12" s="14"/>
      <c r="L12" s="13"/>
      <c r="M12" s="14"/>
      <c r="N12" s="111">
        <v>13715</v>
      </c>
      <c r="O12" s="102">
        <f t="shared" si="0"/>
        <v>7.11</v>
      </c>
    </row>
    <row r="13" spans="2:15" x14ac:dyDescent="0.2">
      <c r="B13" s="15">
        <v>5</v>
      </c>
      <c r="C13" s="16" t="s">
        <v>15</v>
      </c>
      <c r="D13" s="17">
        <v>6</v>
      </c>
      <c r="E13" s="8"/>
      <c r="F13" s="9">
        <v>8</v>
      </c>
      <c r="G13" s="10"/>
      <c r="H13" s="13">
        <v>13027</v>
      </c>
      <c r="I13" s="14">
        <f t="shared" ref="I13:K57" si="1">ROUND(+H13/52.14286/37,2)</f>
        <v>6.75</v>
      </c>
      <c r="J13" s="13">
        <v>13190</v>
      </c>
      <c r="K13" s="14">
        <f t="shared" si="1"/>
        <v>6.84</v>
      </c>
      <c r="L13" s="13">
        <v>13321</v>
      </c>
      <c r="M13" s="14">
        <f t="shared" si="0"/>
        <v>6.9</v>
      </c>
      <c r="N13" s="111">
        <v>13871</v>
      </c>
      <c r="O13" s="102">
        <f t="shared" si="0"/>
        <v>7.19</v>
      </c>
    </row>
    <row r="14" spans="2:15" x14ac:dyDescent="0.2">
      <c r="B14" s="15"/>
      <c r="C14" s="16"/>
      <c r="D14" s="17"/>
      <c r="E14" s="8"/>
      <c r="F14" s="9">
        <v>9</v>
      </c>
      <c r="G14" s="10"/>
      <c r="H14" s="13"/>
      <c r="I14" s="14"/>
      <c r="J14" s="13"/>
      <c r="K14" s="14"/>
      <c r="L14" s="13"/>
      <c r="M14" s="14"/>
      <c r="N14" s="111">
        <v>14075</v>
      </c>
      <c r="O14" s="102">
        <f t="shared" si="0"/>
        <v>7.3</v>
      </c>
    </row>
    <row r="15" spans="2:15" x14ac:dyDescent="0.2">
      <c r="B15" s="15">
        <v>6</v>
      </c>
      <c r="C15" s="16" t="s">
        <v>15</v>
      </c>
      <c r="D15" s="17">
        <v>6</v>
      </c>
      <c r="E15" s="8"/>
      <c r="F15" s="9">
        <v>10</v>
      </c>
      <c r="G15" s="10"/>
      <c r="H15" s="13">
        <v>13703</v>
      </c>
      <c r="I15" s="14">
        <f t="shared" si="1"/>
        <v>7.1</v>
      </c>
      <c r="J15" s="13">
        <v>13874</v>
      </c>
      <c r="K15" s="14">
        <f t="shared" si="1"/>
        <v>7.19</v>
      </c>
      <c r="L15" s="13">
        <v>14013</v>
      </c>
      <c r="M15" s="95">
        <f t="shared" si="0"/>
        <v>7.26</v>
      </c>
      <c r="N15" s="111">
        <v>14338</v>
      </c>
      <c r="O15" s="102">
        <f t="shared" si="0"/>
        <v>7.43</v>
      </c>
    </row>
    <row r="16" spans="2:15" x14ac:dyDescent="0.2">
      <c r="B16" s="5">
        <v>7</v>
      </c>
      <c r="C16" s="6" t="s">
        <v>16</v>
      </c>
      <c r="D16" s="7">
        <v>9</v>
      </c>
      <c r="E16" s="62" t="s">
        <v>17</v>
      </c>
      <c r="F16" s="63">
        <v>11</v>
      </c>
      <c r="G16" s="64">
        <v>14</v>
      </c>
      <c r="H16" s="65">
        <v>14587</v>
      </c>
      <c r="I16" s="66">
        <f t="shared" si="1"/>
        <v>7.56</v>
      </c>
      <c r="J16" s="65">
        <v>14733</v>
      </c>
      <c r="K16" s="66">
        <f t="shared" si="1"/>
        <v>7.64</v>
      </c>
      <c r="L16" s="65">
        <v>14880</v>
      </c>
      <c r="M16" s="42">
        <f t="shared" si="0"/>
        <v>7.71</v>
      </c>
      <c r="N16" s="119">
        <v>15207</v>
      </c>
      <c r="O16" s="120">
        <f t="shared" si="0"/>
        <v>7.88</v>
      </c>
    </row>
    <row r="17" spans="2:15" x14ac:dyDescent="0.2">
      <c r="B17" s="5">
        <v>8</v>
      </c>
      <c r="C17" s="6" t="s">
        <v>16</v>
      </c>
      <c r="D17" s="7">
        <v>9</v>
      </c>
      <c r="E17" s="53" t="s">
        <v>17</v>
      </c>
      <c r="F17" s="18">
        <v>12</v>
      </c>
      <c r="G17" s="19">
        <v>14</v>
      </c>
      <c r="H17" s="20">
        <v>14891</v>
      </c>
      <c r="I17" s="21">
        <f t="shared" si="1"/>
        <v>7.72</v>
      </c>
      <c r="J17" s="20">
        <v>15039</v>
      </c>
      <c r="K17" s="21">
        <f t="shared" si="1"/>
        <v>7.8</v>
      </c>
      <c r="L17" s="20">
        <v>15189</v>
      </c>
      <c r="M17" s="42">
        <f t="shared" si="0"/>
        <v>7.87</v>
      </c>
      <c r="N17" s="121">
        <v>15523</v>
      </c>
      <c r="O17" s="114">
        <f t="shared" si="0"/>
        <v>8.0500000000000007</v>
      </c>
    </row>
    <row r="18" spans="2:15" x14ac:dyDescent="0.2">
      <c r="B18" s="5">
        <v>9</v>
      </c>
      <c r="C18" s="6" t="s">
        <v>16</v>
      </c>
      <c r="D18" s="7">
        <v>9</v>
      </c>
      <c r="E18" s="53" t="s">
        <v>17</v>
      </c>
      <c r="F18" s="18">
        <v>13</v>
      </c>
      <c r="G18" s="19">
        <v>14</v>
      </c>
      <c r="H18" s="20">
        <v>15291</v>
      </c>
      <c r="I18" s="21">
        <f t="shared" si="1"/>
        <v>7.93</v>
      </c>
      <c r="J18" s="20">
        <v>15444</v>
      </c>
      <c r="K18" s="21">
        <f t="shared" si="1"/>
        <v>8.01</v>
      </c>
      <c r="L18" s="20">
        <v>15598</v>
      </c>
      <c r="M18" s="42">
        <f t="shared" si="0"/>
        <v>8.08</v>
      </c>
      <c r="N18" s="121">
        <v>15941</v>
      </c>
      <c r="O18" s="114">
        <f t="shared" si="0"/>
        <v>8.26</v>
      </c>
    </row>
    <row r="19" spans="2:15" x14ac:dyDescent="0.2">
      <c r="B19" s="15">
        <v>10</v>
      </c>
      <c r="C19" s="16" t="s">
        <v>18</v>
      </c>
      <c r="D19" s="17">
        <v>13</v>
      </c>
      <c r="E19" s="53" t="s">
        <v>17</v>
      </c>
      <c r="F19" s="18">
        <v>14</v>
      </c>
      <c r="G19" s="19">
        <v>14</v>
      </c>
      <c r="H19" s="20">
        <v>15570</v>
      </c>
      <c r="I19" s="21">
        <f t="shared" si="1"/>
        <v>8.07</v>
      </c>
      <c r="J19" s="20">
        <v>15725</v>
      </c>
      <c r="K19" s="21">
        <f t="shared" si="1"/>
        <v>8.15</v>
      </c>
      <c r="L19" s="20">
        <v>15882</v>
      </c>
      <c r="M19" s="42">
        <f t="shared" si="0"/>
        <v>8.23</v>
      </c>
      <c r="N19" s="121">
        <v>16231</v>
      </c>
      <c r="O19" s="114">
        <f t="shared" si="0"/>
        <v>8.41</v>
      </c>
    </row>
    <row r="20" spans="2:15" x14ac:dyDescent="0.2">
      <c r="B20" s="15">
        <v>11</v>
      </c>
      <c r="C20" s="16" t="s">
        <v>18</v>
      </c>
      <c r="D20" s="17">
        <v>13</v>
      </c>
      <c r="E20" s="54" t="s">
        <v>19</v>
      </c>
      <c r="F20" s="22">
        <v>15</v>
      </c>
      <c r="G20" s="23">
        <v>18</v>
      </c>
      <c r="H20" s="24">
        <v>15895</v>
      </c>
      <c r="I20" s="25">
        <f t="shared" si="1"/>
        <v>8.24</v>
      </c>
      <c r="J20" s="24">
        <v>16054</v>
      </c>
      <c r="K20" s="25">
        <f t="shared" si="1"/>
        <v>8.32</v>
      </c>
      <c r="L20" s="24">
        <v>16215</v>
      </c>
      <c r="M20" s="87">
        <f t="shared" si="0"/>
        <v>8.4</v>
      </c>
      <c r="N20" s="122">
        <v>16572</v>
      </c>
      <c r="O20" s="115">
        <f t="shared" si="0"/>
        <v>8.59</v>
      </c>
    </row>
    <row r="21" spans="2:15" x14ac:dyDescent="0.2">
      <c r="B21" s="15">
        <v>12</v>
      </c>
      <c r="C21" s="16" t="s">
        <v>18</v>
      </c>
      <c r="D21" s="17">
        <v>13</v>
      </c>
      <c r="E21" s="54" t="s">
        <v>19</v>
      </c>
      <c r="F21" s="22">
        <v>16</v>
      </c>
      <c r="G21" s="23">
        <v>18</v>
      </c>
      <c r="H21" s="24">
        <v>16278</v>
      </c>
      <c r="I21" s="25">
        <f t="shared" si="1"/>
        <v>8.44</v>
      </c>
      <c r="J21" s="24">
        <v>16440</v>
      </c>
      <c r="K21" s="25">
        <f t="shared" si="1"/>
        <v>8.52</v>
      </c>
      <c r="L21" s="24">
        <v>16604</v>
      </c>
      <c r="M21" s="87">
        <f t="shared" si="0"/>
        <v>8.61</v>
      </c>
      <c r="N21" s="122">
        <v>16969</v>
      </c>
      <c r="O21" s="115">
        <f t="shared" si="0"/>
        <v>8.8000000000000007</v>
      </c>
    </row>
    <row r="22" spans="2:15" x14ac:dyDescent="0.2">
      <c r="B22" s="15">
        <v>13</v>
      </c>
      <c r="C22" s="16" t="s">
        <v>18</v>
      </c>
      <c r="D22" s="17">
        <v>13</v>
      </c>
      <c r="E22" s="54" t="s">
        <v>19</v>
      </c>
      <c r="F22" s="22">
        <v>17</v>
      </c>
      <c r="G22" s="23">
        <v>18</v>
      </c>
      <c r="H22" s="24">
        <v>16663</v>
      </c>
      <c r="I22" s="25">
        <f t="shared" si="1"/>
        <v>8.64</v>
      </c>
      <c r="J22" s="24">
        <v>16830</v>
      </c>
      <c r="K22" s="25">
        <f t="shared" si="1"/>
        <v>8.7200000000000006</v>
      </c>
      <c r="L22" s="24">
        <v>16998</v>
      </c>
      <c r="M22" s="87">
        <f t="shared" si="0"/>
        <v>8.81</v>
      </c>
      <c r="N22" s="122">
        <v>17372</v>
      </c>
      <c r="O22" s="115">
        <f t="shared" si="0"/>
        <v>9</v>
      </c>
    </row>
    <row r="23" spans="2:15" x14ac:dyDescent="0.2">
      <c r="B23" s="5">
        <v>14</v>
      </c>
      <c r="C23" s="6" t="s">
        <v>20</v>
      </c>
      <c r="D23" s="7">
        <v>17</v>
      </c>
      <c r="E23" s="54" t="s">
        <v>19</v>
      </c>
      <c r="F23" s="22">
        <v>18</v>
      </c>
      <c r="G23" s="23">
        <v>18</v>
      </c>
      <c r="H23" s="24">
        <v>16991</v>
      </c>
      <c r="I23" s="25">
        <f t="shared" si="1"/>
        <v>8.81</v>
      </c>
      <c r="J23" s="24">
        <v>17161</v>
      </c>
      <c r="K23" s="25">
        <f t="shared" si="1"/>
        <v>8.9</v>
      </c>
      <c r="L23" s="24">
        <v>17333</v>
      </c>
      <c r="M23" s="87">
        <f t="shared" si="0"/>
        <v>8.98</v>
      </c>
      <c r="N23" s="122">
        <v>17714</v>
      </c>
      <c r="O23" s="115">
        <f t="shared" si="0"/>
        <v>9.18</v>
      </c>
    </row>
    <row r="24" spans="2:15" x14ac:dyDescent="0.2">
      <c r="B24" s="5">
        <v>15</v>
      </c>
      <c r="C24" s="6" t="s">
        <v>20</v>
      </c>
      <c r="D24" s="7">
        <v>17</v>
      </c>
      <c r="E24" s="53" t="s">
        <v>21</v>
      </c>
      <c r="F24" s="18">
        <v>19</v>
      </c>
      <c r="G24" s="19">
        <v>22</v>
      </c>
      <c r="H24" s="20">
        <v>17626</v>
      </c>
      <c r="I24" s="21">
        <f t="shared" si="1"/>
        <v>9.14</v>
      </c>
      <c r="J24" s="20">
        <v>17802</v>
      </c>
      <c r="K24" s="21">
        <f t="shared" si="1"/>
        <v>9.23</v>
      </c>
      <c r="L24" s="20">
        <v>17980</v>
      </c>
      <c r="M24" s="42">
        <f t="shared" si="0"/>
        <v>9.32</v>
      </c>
      <c r="N24" s="121">
        <v>18376</v>
      </c>
      <c r="O24" s="114">
        <f t="shared" si="0"/>
        <v>9.52</v>
      </c>
    </row>
    <row r="25" spans="2:15" x14ac:dyDescent="0.2">
      <c r="B25" s="5">
        <v>16</v>
      </c>
      <c r="C25" s="6" t="s">
        <v>20</v>
      </c>
      <c r="D25" s="7">
        <v>17</v>
      </c>
      <c r="E25" s="53" t="s">
        <v>21</v>
      </c>
      <c r="F25" s="18">
        <v>20</v>
      </c>
      <c r="G25" s="19">
        <v>22</v>
      </c>
      <c r="H25" s="20">
        <v>18270</v>
      </c>
      <c r="I25" s="21">
        <f t="shared" si="1"/>
        <v>9.4700000000000006</v>
      </c>
      <c r="J25" s="20">
        <v>18453</v>
      </c>
      <c r="K25" s="21">
        <f t="shared" si="1"/>
        <v>9.56</v>
      </c>
      <c r="L25" s="20">
        <v>18638</v>
      </c>
      <c r="M25" s="42">
        <f t="shared" si="0"/>
        <v>9.66</v>
      </c>
      <c r="N25" s="121">
        <v>19048</v>
      </c>
      <c r="O25" s="114">
        <f t="shared" si="0"/>
        <v>9.8699999999999992</v>
      </c>
    </row>
    <row r="26" spans="2:15" x14ac:dyDescent="0.2">
      <c r="B26" s="5">
        <v>17</v>
      </c>
      <c r="C26" s="6" t="s">
        <v>20</v>
      </c>
      <c r="D26" s="7">
        <v>17</v>
      </c>
      <c r="E26" s="53" t="s">
        <v>21</v>
      </c>
      <c r="F26" s="18">
        <v>21</v>
      </c>
      <c r="G26" s="19">
        <v>22</v>
      </c>
      <c r="H26" s="20">
        <v>18937</v>
      </c>
      <c r="I26" s="21">
        <f t="shared" si="1"/>
        <v>9.82</v>
      </c>
      <c r="J26" s="20">
        <v>19126</v>
      </c>
      <c r="K26" s="21">
        <f t="shared" si="1"/>
        <v>9.91</v>
      </c>
      <c r="L26" s="20">
        <v>19317</v>
      </c>
      <c r="M26" s="42">
        <f t="shared" si="0"/>
        <v>10.01</v>
      </c>
      <c r="N26" s="121">
        <v>19742</v>
      </c>
      <c r="O26" s="114">
        <f t="shared" si="0"/>
        <v>10.23</v>
      </c>
    </row>
    <row r="27" spans="2:15" x14ac:dyDescent="0.2">
      <c r="B27" s="15">
        <v>18</v>
      </c>
      <c r="C27" s="16" t="s">
        <v>22</v>
      </c>
      <c r="D27" s="17">
        <v>22</v>
      </c>
      <c r="E27" s="53" t="s">
        <v>21</v>
      </c>
      <c r="F27" s="18">
        <v>22</v>
      </c>
      <c r="G27" s="19">
        <v>22</v>
      </c>
      <c r="H27" s="20">
        <v>19427</v>
      </c>
      <c r="I27" s="21">
        <f t="shared" si="1"/>
        <v>10.07</v>
      </c>
      <c r="J27" s="20">
        <v>19621</v>
      </c>
      <c r="K27" s="21">
        <f t="shared" si="1"/>
        <v>10.17</v>
      </c>
      <c r="L27" s="20">
        <v>19817</v>
      </c>
      <c r="M27" s="96">
        <f t="shared" si="0"/>
        <v>10.27</v>
      </c>
      <c r="N27" s="123">
        <v>20253</v>
      </c>
      <c r="O27" s="124">
        <f t="shared" si="0"/>
        <v>10.5</v>
      </c>
    </row>
    <row r="28" spans="2:15" x14ac:dyDescent="0.2">
      <c r="B28" s="15">
        <v>19</v>
      </c>
      <c r="C28" s="16" t="s">
        <v>22</v>
      </c>
      <c r="D28" s="17">
        <v>22</v>
      </c>
      <c r="E28" s="72" t="s">
        <v>23</v>
      </c>
      <c r="F28" s="73">
        <v>23</v>
      </c>
      <c r="G28" s="74"/>
      <c r="H28" s="75">
        <v>19998</v>
      </c>
      <c r="I28" s="76">
        <f t="shared" si="1"/>
        <v>10.37</v>
      </c>
      <c r="J28" s="75">
        <v>20198</v>
      </c>
      <c r="K28" s="76">
        <f t="shared" si="1"/>
        <v>10.47</v>
      </c>
      <c r="L28" s="75">
        <v>20400</v>
      </c>
      <c r="M28" s="95">
        <f t="shared" si="0"/>
        <v>10.57</v>
      </c>
      <c r="N28" s="111">
        <v>20849</v>
      </c>
      <c r="O28" s="102">
        <f t="shared" si="0"/>
        <v>10.81</v>
      </c>
    </row>
    <row r="29" spans="2:15" x14ac:dyDescent="0.2">
      <c r="B29" s="15">
        <v>20</v>
      </c>
      <c r="C29" s="16" t="s">
        <v>22</v>
      </c>
      <c r="D29" s="17">
        <v>22</v>
      </c>
      <c r="E29" s="67" t="s">
        <v>24</v>
      </c>
      <c r="F29" s="68">
        <v>24</v>
      </c>
      <c r="G29" s="69">
        <v>27</v>
      </c>
      <c r="H29" s="70">
        <v>20652</v>
      </c>
      <c r="I29" s="71">
        <f t="shared" si="1"/>
        <v>10.7</v>
      </c>
      <c r="J29" s="70">
        <v>20858</v>
      </c>
      <c r="K29" s="71">
        <f t="shared" si="1"/>
        <v>10.81</v>
      </c>
      <c r="L29" s="70">
        <v>21067</v>
      </c>
      <c r="M29" s="87">
        <f t="shared" si="0"/>
        <v>10.92</v>
      </c>
      <c r="N29" s="125">
        <v>21530</v>
      </c>
      <c r="O29" s="126">
        <f t="shared" si="0"/>
        <v>11.16</v>
      </c>
    </row>
    <row r="30" spans="2:15" x14ac:dyDescent="0.2">
      <c r="B30" s="15">
        <v>21</v>
      </c>
      <c r="C30" s="16" t="s">
        <v>22</v>
      </c>
      <c r="D30" s="17">
        <v>22</v>
      </c>
      <c r="E30" s="54" t="s">
        <v>24</v>
      </c>
      <c r="F30" s="22">
        <v>25</v>
      </c>
      <c r="G30" s="23">
        <v>27</v>
      </c>
      <c r="H30" s="24">
        <v>21306</v>
      </c>
      <c r="I30" s="25">
        <f t="shared" si="1"/>
        <v>11.04</v>
      </c>
      <c r="J30" s="24">
        <v>21519</v>
      </c>
      <c r="K30" s="25">
        <f t="shared" si="1"/>
        <v>11.15</v>
      </c>
      <c r="L30" s="24">
        <v>21734</v>
      </c>
      <c r="M30" s="87">
        <f t="shared" si="0"/>
        <v>11.27</v>
      </c>
      <c r="N30" s="122">
        <v>22212</v>
      </c>
      <c r="O30" s="115">
        <f t="shared" si="0"/>
        <v>11.51</v>
      </c>
    </row>
    <row r="31" spans="2:15" x14ac:dyDescent="0.2">
      <c r="B31" s="15">
        <v>22</v>
      </c>
      <c r="C31" s="16" t="s">
        <v>22</v>
      </c>
      <c r="D31" s="17">
        <v>22</v>
      </c>
      <c r="E31" s="54" t="s">
        <v>24</v>
      </c>
      <c r="F31" s="22">
        <v>26</v>
      </c>
      <c r="G31" s="23">
        <v>27</v>
      </c>
      <c r="H31" s="24">
        <v>22001</v>
      </c>
      <c r="I31" s="25">
        <f t="shared" si="1"/>
        <v>11.4</v>
      </c>
      <c r="J31" s="24">
        <v>22221</v>
      </c>
      <c r="K31" s="25">
        <f t="shared" si="1"/>
        <v>11.52</v>
      </c>
      <c r="L31" s="24">
        <v>22443</v>
      </c>
      <c r="M31" s="87">
        <f t="shared" si="0"/>
        <v>11.63</v>
      </c>
      <c r="N31" s="122">
        <v>22937</v>
      </c>
      <c r="O31" s="115">
        <f t="shared" si="0"/>
        <v>11.89</v>
      </c>
    </row>
    <row r="32" spans="2:15" x14ac:dyDescent="0.2">
      <c r="B32" s="5">
        <v>23</v>
      </c>
      <c r="C32" s="6" t="s">
        <v>25</v>
      </c>
      <c r="D32" s="7">
        <v>26</v>
      </c>
      <c r="E32" s="54" t="s">
        <v>24</v>
      </c>
      <c r="F32" s="22">
        <v>27</v>
      </c>
      <c r="G32" s="23">
        <v>27</v>
      </c>
      <c r="H32" s="24">
        <v>22730</v>
      </c>
      <c r="I32" s="25">
        <f t="shared" si="1"/>
        <v>11.78</v>
      </c>
      <c r="J32" s="24">
        <v>22958</v>
      </c>
      <c r="K32" s="25">
        <f t="shared" si="1"/>
        <v>11.9</v>
      </c>
      <c r="L32" s="24">
        <v>23188</v>
      </c>
      <c r="M32" s="87">
        <f t="shared" si="0"/>
        <v>12.02</v>
      </c>
      <c r="N32" s="122">
        <v>23698</v>
      </c>
      <c r="O32" s="115">
        <f t="shared" si="0"/>
        <v>12.28</v>
      </c>
    </row>
    <row r="33" spans="2:15" x14ac:dyDescent="0.2">
      <c r="B33" s="5">
        <v>24</v>
      </c>
      <c r="C33" s="6" t="s">
        <v>25</v>
      </c>
      <c r="D33" s="7">
        <v>26</v>
      </c>
      <c r="E33" s="53" t="s">
        <v>26</v>
      </c>
      <c r="F33" s="18">
        <v>28</v>
      </c>
      <c r="G33" s="19">
        <v>31</v>
      </c>
      <c r="H33" s="20">
        <v>23473</v>
      </c>
      <c r="I33" s="21">
        <f t="shared" si="1"/>
        <v>12.17</v>
      </c>
      <c r="J33" s="20">
        <v>23708</v>
      </c>
      <c r="K33" s="21">
        <f t="shared" si="1"/>
        <v>12.29</v>
      </c>
      <c r="L33" s="20">
        <v>23945</v>
      </c>
      <c r="M33" s="42">
        <f t="shared" si="0"/>
        <v>12.41</v>
      </c>
      <c r="N33" s="121">
        <v>24472</v>
      </c>
      <c r="O33" s="114">
        <f t="shared" si="0"/>
        <v>12.68</v>
      </c>
    </row>
    <row r="34" spans="2:15" x14ac:dyDescent="0.2">
      <c r="B34" s="5">
        <v>25</v>
      </c>
      <c r="C34" s="6" t="s">
        <v>25</v>
      </c>
      <c r="D34" s="7">
        <v>26</v>
      </c>
      <c r="E34" s="53" t="s">
        <v>26</v>
      </c>
      <c r="F34" s="18">
        <v>29</v>
      </c>
      <c r="G34" s="19">
        <v>31</v>
      </c>
      <c r="H34" s="20">
        <v>24402</v>
      </c>
      <c r="I34" s="21">
        <f t="shared" si="1"/>
        <v>12.65</v>
      </c>
      <c r="J34" s="20">
        <v>24646</v>
      </c>
      <c r="K34" s="21">
        <f t="shared" si="1"/>
        <v>12.77</v>
      </c>
      <c r="L34" s="20">
        <v>24892</v>
      </c>
      <c r="M34" s="42">
        <f t="shared" si="0"/>
        <v>12.9</v>
      </c>
      <c r="N34" s="121">
        <v>25440</v>
      </c>
      <c r="O34" s="114">
        <f t="shared" si="0"/>
        <v>13.19</v>
      </c>
    </row>
    <row r="35" spans="2:15" x14ac:dyDescent="0.2">
      <c r="B35" s="5">
        <v>26</v>
      </c>
      <c r="C35" s="6" t="s">
        <v>25</v>
      </c>
      <c r="D35" s="7">
        <v>26</v>
      </c>
      <c r="E35" s="53" t="s">
        <v>26</v>
      </c>
      <c r="F35" s="18">
        <v>30</v>
      </c>
      <c r="G35" s="19">
        <v>31</v>
      </c>
      <c r="H35" s="20">
        <v>25220</v>
      </c>
      <c r="I35" s="21">
        <f t="shared" si="1"/>
        <v>13.07</v>
      </c>
      <c r="J35" s="20">
        <v>25472</v>
      </c>
      <c r="K35" s="21">
        <f t="shared" si="1"/>
        <v>13.2</v>
      </c>
      <c r="L35" s="20">
        <v>25727</v>
      </c>
      <c r="M35" s="42">
        <f t="shared" si="0"/>
        <v>13.33</v>
      </c>
      <c r="N35" s="121">
        <v>26293</v>
      </c>
      <c r="O35" s="114">
        <f t="shared" si="0"/>
        <v>13.63</v>
      </c>
    </row>
    <row r="36" spans="2:15" x14ac:dyDescent="0.2">
      <c r="B36" s="15">
        <v>27</v>
      </c>
      <c r="C36" s="16" t="s">
        <v>27</v>
      </c>
      <c r="D36" s="17">
        <v>30</v>
      </c>
      <c r="E36" s="53" t="s">
        <v>26</v>
      </c>
      <c r="F36" s="18">
        <v>31</v>
      </c>
      <c r="G36" s="19">
        <v>31</v>
      </c>
      <c r="H36" s="20">
        <v>26016</v>
      </c>
      <c r="I36" s="21">
        <f t="shared" si="1"/>
        <v>13.48</v>
      </c>
      <c r="J36" s="20">
        <v>26276</v>
      </c>
      <c r="K36" s="21">
        <f t="shared" si="1"/>
        <v>13.62</v>
      </c>
      <c r="L36" s="20">
        <v>26539</v>
      </c>
      <c r="M36" s="42">
        <f t="shared" si="0"/>
        <v>13.76</v>
      </c>
      <c r="N36" s="121">
        <v>27123</v>
      </c>
      <c r="O36" s="114">
        <f t="shared" si="0"/>
        <v>14.06</v>
      </c>
    </row>
    <row r="37" spans="2:15" x14ac:dyDescent="0.2">
      <c r="B37" s="15">
        <v>28</v>
      </c>
      <c r="C37" s="16" t="s">
        <v>27</v>
      </c>
      <c r="D37" s="17">
        <v>30</v>
      </c>
      <c r="E37" s="54" t="s">
        <v>28</v>
      </c>
      <c r="F37" s="22">
        <v>32</v>
      </c>
      <c r="G37" s="23">
        <v>35</v>
      </c>
      <c r="H37" s="24">
        <v>26784</v>
      </c>
      <c r="I37" s="25">
        <f t="shared" si="1"/>
        <v>13.88</v>
      </c>
      <c r="J37" s="24">
        <v>27052</v>
      </c>
      <c r="K37" s="25">
        <f t="shared" si="1"/>
        <v>14.02</v>
      </c>
      <c r="L37" s="24">
        <v>27323</v>
      </c>
      <c r="M37" s="87">
        <f t="shared" si="0"/>
        <v>14.16</v>
      </c>
      <c r="N37" s="122">
        <v>27924</v>
      </c>
      <c r="O37" s="115">
        <f t="shared" si="0"/>
        <v>14.47</v>
      </c>
    </row>
    <row r="38" spans="2:15" x14ac:dyDescent="0.2">
      <c r="B38" s="15">
        <v>29</v>
      </c>
      <c r="C38" s="16" t="s">
        <v>27</v>
      </c>
      <c r="D38" s="17">
        <v>30</v>
      </c>
      <c r="E38" s="54" t="s">
        <v>28</v>
      </c>
      <c r="F38" s="22">
        <v>33</v>
      </c>
      <c r="G38" s="23">
        <v>35</v>
      </c>
      <c r="H38" s="24">
        <v>27573</v>
      </c>
      <c r="I38" s="25">
        <f t="shared" si="1"/>
        <v>14.29</v>
      </c>
      <c r="J38" s="24">
        <v>27849</v>
      </c>
      <c r="K38" s="25">
        <f t="shared" si="1"/>
        <v>14.43</v>
      </c>
      <c r="L38" s="24">
        <v>28127</v>
      </c>
      <c r="M38" s="87">
        <f t="shared" si="0"/>
        <v>14.58</v>
      </c>
      <c r="N38" s="122">
        <v>28746</v>
      </c>
      <c r="O38" s="115">
        <f t="shared" si="0"/>
        <v>14.9</v>
      </c>
    </row>
    <row r="39" spans="2:15" x14ac:dyDescent="0.2">
      <c r="B39" s="15">
        <v>30</v>
      </c>
      <c r="C39" s="16" t="s">
        <v>27</v>
      </c>
      <c r="D39" s="17">
        <v>30</v>
      </c>
      <c r="E39" s="54" t="s">
        <v>28</v>
      </c>
      <c r="F39" s="22">
        <v>34</v>
      </c>
      <c r="G39" s="23">
        <v>35</v>
      </c>
      <c r="H39" s="24">
        <v>28353</v>
      </c>
      <c r="I39" s="25">
        <f t="shared" si="1"/>
        <v>14.7</v>
      </c>
      <c r="J39" s="24">
        <v>28636</v>
      </c>
      <c r="K39" s="25">
        <f t="shared" si="1"/>
        <v>14.84</v>
      </c>
      <c r="L39" s="24">
        <v>28922</v>
      </c>
      <c r="M39" s="87">
        <f t="shared" si="0"/>
        <v>14.99</v>
      </c>
      <c r="N39" s="122">
        <v>29558</v>
      </c>
      <c r="O39" s="115">
        <f t="shared" si="0"/>
        <v>15.32</v>
      </c>
    </row>
    <row r="40" spans="2:15" x14ac:dyDescent="0.2">
      <c r="B40" s="5">
        <v>31</v>
      </c>
      <c r="C40" s="6" t="s">
        <v>29</v>
      </c>
      <c r="D40" s="7">
        <v>34</v>
      </c>
      <c r="E40" s="54" t="s">
        <v>28</v>
      </c>
      <c r="F40" s="22">
        <v>35</v>
      </c>
      <c r="G40" s="23">
        <v>35</v>
      </c>
      <c r="H40" s="24">
        <v>28947</v>
      </c>
      <c r="I40" s="25">
        <f t="shared" si="1"/>
        <v>15</v>
      </c>
      <c r="J40" s="24">
        <v>29236</v>
      </c>
      <c r="K40" s="25">
        <f t="shared" si="1"/>
        <v>15.15</v>
      </c>
      <c r="L40" s="24">
        <v>29528</v>
      </c>
      <c r="M40" s="87">
        <f t="shared" si="0"/>
        <v>15.31</v>
      </c>
      <c r="N40" s="122">
        <v>30178</v>
      </c>
      <c r="O40" s="115">
        <f t="shared" si="0"/>
        <v>15.64</v>
      </c>
    </row>
    <row r="41" spans="2:15" x14ac:dyDescent="0.2">
      <c r="B41" s="5">
        <v>32</v>
      </c>
      <c r="C41" s="6" t="s">
        <v>29</v>
      </c>
      <c r="D41" s="7">
        <v>34</v>
      </c>
      <c r="E41" s="53" t="s">
        <v>30</v>
      </c>
      <c r="F41" s="18">
        <v>36</v>
      </c>
      <c r="G41" s="19">
        <v>39</v>
      </c>
      <c r="H41" s="20">
        <v>29714</v>
      </c>
      <c r="I41" s="21">
        <f t="shared" si="1"/>
        <v>15.4</v>
      </c>
      <c r="J41" s="20">
        <v>30011</v>
      </c>
      <c r="K41" s="21">
        <f t="shared" si="1"/>
        <v>15.56</v>
      </c>
      <c r="L41" s="20">
        <v>30311</v>
      </c>
      <c r="M41" s="42">
        <f t="shared" si="0"/>
        <v>15.71</v>
      </c>
      <c r="N41" s="121">
        <v>30978</v>
      </c>
      <c r="O41" s="114">
        <f t="shared" si="0"/>
        <v>16.059999999999999</v>
      </c>
    </row>
    <row r="42" spans="2:15" x14ac:dyDescent="0.2">
      <c r="B42" s="5">
        <v>33</v>
      </c>
      <c r="C42" s="6" t="s">
        <v>29</v>
      </c>
      <c r="D42" s="7">
        <v>34</v>
      </c>
      <c r="E42" s="53" t="s">
        <v>30</v>
      </c>
      <c r="F42" s="18">
        <v>37</v>
      </c>
      <c r="G42" s="19">
        <v>39</v>
      </c>
      <c r="H42" s="20">
        <v>30546</v>
      </c>
      <c r="I42" s="21">
        <f t="shared" si="1"/>
        <v>15.83</v>
      </c>
      <c r="J42" s="20">
        <v>30851</v>
      </c>
      <c r="K42" s="21">
        <f t="shared" si="1"/>
        <v>15.99</v>
      </c>
      <c r="L42" s="20">
        <v>31160</v>
      </c>
      <c r="M42" s="42">
        <f t="shared" si="0"/>
        <v>16.149999999999999</v>
      </c>
      <c r="N42" s="121">
        <v>31846</v>
      </c>
      <c r="O42" s="114">
        <f t="shared" si="0"/>
        <v>16.510000000000002</v>
      </c>
    </row>
    <row r="43" spans="2:15" x14ac:dyDescent="0.2">
      <c r="B43" s="5">
        <v>34</v>
      </c>
      <c r="C43" s="6" t="s">
        <v>29</v>
      </c>
      <c r="D43" s="7">
        <v>34</v>
      </c>
      <c r="E43" s="53" t="s">
        <v>30</v>
      </c>
      <c r="F43" s="18">
        <v>38</v>
      </c>
      <c r="G43" s="19">
        <v>39</v>
      </c>
      <c r="H43" s="20">
        <v>31439</v>
      </c>
      <c r="I43" s="21">
        <f t="shared" si="1"/>
        <v>16.3</v>
      </c>
      <c r="J43" s="20">
        <v>31754</v>
      </c>
      <c r="K43" s="21">
        <f t="shared" si="1"/>
        <v>16.46</v>
      </c>
      <c r="L43" s="20">
        <v>32072</v>
      </c>
      <c r="M43" s="42">
        <f t="shared" si="0"/>
        <v>16.62</v>
      </c>
      <c r="N43" s="121">
        <v>32778</v>
      </c>
      <c r="O43" s="114">
        <f t="shared" si="0"/>
        <v>16.989999999999998</v>
      </c>
    </row>
    <row r="44" spans="2:15" x14ac:dyDescent="0.2">
      <c r="B44" s="15">
        <v>35</v>
      </c>
      <c r="C44" s="16" t="s">
        <v>31</v>
      </c>
      <c r="D44" s="17">
        <v>38</v>
      </c>
      <c r="E44" s="53" t="s">
        <v>30</v>
      </c>
      <c r="F44" s="18">
        <v>39</v>
      </c>
      <c r="G44" s="19">
        <v>39</v>
      </c>
      <c r="H44" s="20">
        <v>32475</v>
      </c>
      <c r="I44" s="21">
        <f t="shared" si="1"/>
        <v>16.829999999999998</v>
      </c>
      <c r="J44" s="20">
        <v>32800</v>
      </c>
      <c r="K44" s="21">
        <f t="shared" si="1"/>
        <v>17</v>
      </c>
      <c r="L44" s="20">
        <v>33128</v>
      </c>
      <c r="M44" s="42">
        <f t="shared" si="0"/>
        <v>17.170000000000002</v>
      </c>
      <c r="N44" s="121">
        <v>33857</v>
      </c>
      <c r="O44" s="114">
        <f t="shared" si="0"/>
        <v>17.55</v>
      </c>
    </row>
    <row r="45" spans="2:15" x14ac:dyDescent="0.2">
      <c r="B45" s="15">
        <v>36</v>
      </c>
      <c r="C45" s="16" t="s">
        <v>31</v>
      </c>
      <c r="D45" s="17">
        <v>38</v>
      </c>
      <c r="E45" s="54" t="s">
        <v>14</v>
      </c>
      <c r="F45" s="22">
        <v>40</v>
      </c>
      <c r="G45" s="23">
        <v>43</v>
      </c>
      <c r="H45" s="24">
        <v>33328</v>
      </c>
      <c r="I45" s="25">
        <f t="shared" si="1"/>
        <v>17.27</v>
      </c>
      <c r="J45" s="24">
        <v>33661</v>
      </c>
      <c r="K45" s="25">
        <f t="shared" si="1"/>
        <v>17.45</v>
      </c>
      <c r="L45" s="24">
        <v>33998</v>
      </c>
      <c r="M45" s="87">
        <f t="shared" si="0"/>
        <v>17.62</v>
      </c>
      <c r="N45" s="122">
        <v>34746</v>
      </c>
      <c r="O45" s="115">
        <f t="shared" si="0"/>
        <v>18.010000000000002</v>
      </c>
    </row>
    <row r="46" spans="2:15" x14ac:dyDescent="0.2">
      <c r="B46" s="15">
        <v>37</v>
      </c>
      <c r="C46" s="16" t="s">
        <v>31</v>
      </c>
      <c r="D46" s="17">
        <v>38</v>
      </c>
      <c r="E46" s="54" t="s">
        <v>14</v>
      </c>
      <c r="F46" s="22">
        <v>41</v>
      </c>
      <c r="G46" s="23">
        <v>43</v>
      </c>
      <c r="H46" s="24">
        <v>34207</v>
      </c>
      <c r="I46" s="25">
        <f t="shared" si="1"/>
        <v>17.73</v>
      </c>
      <c r="J46" s="24">
        <v>34549</v>
      </c>
      <c r="K46" s="25">
        <f t="shared" si="1"/>
        <v>17.91</v>
      </c>
      <c r="L46" s="24">
        <v>34894</v>
      </c>
      <c r="M46" s="87">
        <f t="shared" si="0"/>
        <v>18.09</v>
      </c>
      <c r="N46" s="122">
        <v>35662</v>
      </c>
      <c r="O46" s="115">
        <f t="shared" si="0"/>
        <v>18.48</v>
      </c>
    </row>
    <row r="47" spans="2:15" x14ac:dyDescent="0.2">
      <c r="B47" s="15">
        <v>38</v>
      </c>
      <c r="C47" s="16" t="s">
        <v>31</v>
      </c>
      <c r="D47" s="17">
        <v>38</v>
      </c>
      <c r="E47" s="54" t="s">
        <v>14</v>
      </c>
      <c r="F47" s="22">
        <v>42</v>
      </c>
      <c r="G47" s="23">
        <v>43</v>
      </c>
      <c r="H47" s="24">
        <v>35079</v>
      </c>
      <c r="I47" s="25">
        <f t="shared" si="1"/>
        <v>18.18</v>
      </c>
      <c r="J47" s="24">
        <v>35430</v>
      </c>
      <c r="K47" s="25">
        <f t="shared" si="1"/>
        <v>18.36</v>
      </c>
      <c r="L47" s="24">
        <v>35784</v>
      </c>
      <c r="M47" s="87">
        <f t="shared" si="0"/>
        <v>18.55</v>
      </c>
      <c r="N47" s="122">
        <v>36571</v>
      </c>
      <c r="O47" s="115">
        <f t="shared" si="0"/>
        <v>18.96</v>
      </c>
    </row>
    <row r="48" spans="2:15" x14ac:dyDescent="0.2">
      <c r="B48" s="5">
        <v>39</v>
      </c>
      <c r="C48" s="6" t="s">
        <v>32</v>
      </c>
      <c r="D48" s="7">
        <v>42</v>
      </c>
      <c r="E48" s="57" t="s">
        <v>14</v>
      </c>
      <c r="F48" s="58">
        <v>43</v>
      </c>
      <c r="G48" s="59">
        <v>43</v>
      </c>
      <c r="H48" s="60">
        <v>35953</v>
      </c>
      <c r="I48" s="61">
        <f t="shared" si="1"/>
        <v>18.64</v>
      </c>
      <c r="J48" s="60">
        <v>36313</v>
      </c>
      <c r="K48" s="61">
        <f t="shared" si="1"/>
        <v>18.82</v>
      </c>
      <c r="L48" s="60">
        <v>36676</v>
      </c>
      <c r="M48" s="94">
        <f t="shared" si="0"/>
        <v>19.010000000000002</v>
      </c>
      <c r="N48" s="127">
        <v>37483</v>
      </c>
      <c r="O48" s="128">
        <f t="shared" si="0"/>
        <v>19.43</v>
      </c>
    </row>
    <row r="49" spans="2:15" x14ac:dyDescent="0.2">
      <c r="B49" s="5">
        <v>40</v>
      </c>
      <c r="C49" s="6" t="s">
        <v>32</v>
      </c>
      <c r="D49" s="7">
        <v>42</v>
      </c>
      <c r="E49" s="8"/>
      <c r="F49" s="9">
        <v>44</v>
      </c>
      <c r="G49" s="10"/>
      <c r="H49" s="13">
        <v>36838</v>
      </c>
      <c r="I49" s="14">
        <f t="shared" si="1"/>
        <v>19.09</v>
      </c>
      <c r="J49" s="13">
        <v>37206</v>
      </c>
      <c r="K49" s="14">
        <f t="shared" si="1"/>
        <v>19.28</v>
      </c>
      <c r="L49" s="13">
        <v>37578</v>
      </c>
      <c r="M49" s="14">
        <f t="shared" si="0"/>
        <v>19.48</v>
      </c>
      <c r="N49" s="112">
        <v>38405</v>
      </c>
      <c r="O49" s="102">
        <f t="shared" si="0"/>
        <v>19.91</v>
      </c>
    </row>
    <row r="50" spans="2:15" x14ac:dyDescent="0.2">
      <c r="B50" s="5">
        <v>41</v>
      </c>
      <c r="C50" s="6" t="s">
        <v>32</v>
      </c>
      <c r="D50" s="7">
        <v>42</v>
      </c>
      <c r="E50" s="8"/>
      <c r="F50" s="9">
        <v>45</v>
      </c>
      <c r="G50" s="10"/>
      <c r="H50" s="13">
        <v>37665</v>
      </c>
      <c r="I50" s="14">
        <f t="shared" si="1"/>
        <v>19.52</v>
      </c>
      <c r="J50" s="13">
        <v>38042</v>
      </c>
      <c r="K50" s="14">
        <f t="shared" si="1"/>
        <v>19.72</v>
      </c>
      <c r="L50" s="13">
        <v>38422</v>
      </c>
      <c r="M50" s="14">
        <f t="shared" si="0"/>
        <v>19.920000000000002</v>
      </c>
      <c r="N50" s="111">
        <v>39267</v>
      </c>
      <c r="O50" s="102">
        <f t="shared" si="0"/>
        <v>20.350000000000001</v>
      </c>
    </row>
    <row r="51" spans="2:15" x14ac:dyDescent="0.2">
      <c r="B51" s="5">
        <v>42</v>
      </c>
      <c r="C51" s="6" t="s">
        <v>32</v>
      </c>
      <c r="D51" s="7">
        <v>42</v>
      </c>
      <c r="E51" s="8"/>
      <c r="F51" s="9">
        <v>46</v>
      </c>
      <c r="G51" s="10"/>
      <c r="H51" s="13">
        <v>38575</v>
      </c>
      <c r="I51" s="14">
        <f t="shared" si="1"/>
        <v>19.989999999999998</v>
      </c>
      <c r="J51" s="13">
        <v>38961</v>
      </c>
      <c r="K51" s="14">
        <f t="shared" si="1"/>
        <v>20.190000000000001</v>
      </c>
      <c r="L51" s="13">
        <v>39351</v>
      </c>
      <c r="M51" s="14">
        <f t="shared" si="0"/>
        <v>20.399999999999999</v>
      </c>
      <c r="N51" s="113">
        <v>40217</v>
      </c>
      <c r="O51" s="102">
        <f t="shared" si="0"/>
        <v>20.85</v>
      </c>
    </row>
    <row r="52" spans="2:15" x14ac:dyDescent="0.2">
      <c r="B52" s="15">
        <v>43</v>
      </c>
      <c r="C52" s="16" t="s">
        <v>33</v>
      </c>
      <c r="D52" s="17">
        <v>47</v>
      </c>
      <c r="E52" s="8"/>
      <c r="F52" s="9">
        <v>47</v>
      </c>
      <c r="G52" s="10"/>
      <c r="H52" s="13">
        <v>39460</v>
      </c>
      <c r="I52" s="14">
        <f t="shared" si="1"/>
        <v>20.45</v>
      </c>
      <c r="J52" s="13">
        <v>39855</v>
      </c>
      <c r="K52" s="14">
        <f t="shared" si="1"/>
        <v>20.66</v>
      </c>
      <c r="L52" s="13">
        <v>40254</v>
      </c>
      <c r="M52" s="14">
        <f t="shared" si="0"/>
        <v>20.86</v>
      </c>
      <c r="N52" s="113">
        <v>41140</v>
      </c>
      <c r="O52" s="102">
        <f t="shared" si="0"/>
        <v>21.32</v>
      </c>
    </row>
    <row r="53" spans="2:15" x14ac:dyDescent="0.2">
      <c r="B53" s="15">
        <v>44</v>
      </c>
      <c r="C53" s="16" t="s">
        <v>33</v>
      </c>
      <c r="D53" s="17">
        <v>47</v>
      </c>
      <c r="E53" s="8"/>
      <c r="F53" s="9">
        <v>48</v>
      </c>
      <c r="G53" s="10"/>
      <c r="H53" s="13">
        <v>40338</v>
      </c>
      <c r="I53" s="14">
        <f t="shared" si="1"/>
        <v>20.91</v>
      </c>
      <c r="J53" s="13">
        <v>40741</v>
      </c>
      <c r="K53" s="14">
        <f t="shared" si="1"/>
        <v>21.12</v>
      </c>
      <c r="L53" s="13">
        <v>41148</v>
      </c>
      <c r="M53" s="14">
        <f t="shared" si="0"/>
        <v>21.33</v>
      </c>
      <c r="N53" s="113">
        <v>42053</v>
      </c>
      <c r="O53" s="102">
        <f t="shared" si="0"/>
        <v>21.8</v>
      </c>
    </row>
    <row r="54" spans="2:15" x14ac:dyDescent="0.2">
      <c r="B54" s="15">
        <v>45</v>
      </c>
      <c r="C54" s="16" t="s">
        <v>33</v>
      </c>
      <c r="D54" s="17">
        <v>47</v>
      </c>
      <c r="E54" s="8"/>
      <c r="F54" s="9">
        <v>49</v>
      </c>
      <c r="G54" s="10"/>
      <c r="H54" s="13">
        <v>41204</v>
      </c>
      <c r="I54" s="14">
        <f t="shared" si="1"/>
        <v>21.36</v>
      </c>
      <c r="J54" s="13">
        <v>41616</v>
      </c>
      <c r="K54" s="14">
        <f t="shared" si="1"/>
        <v>21.57</v>
      </c>
      <c r="L54" s="13">
        <v>42032</v>
      </c>
      <c r="M54" s="14">
        <f t="shared" si="0"/>
        <v>21.79</v>
      </c>
      <c r="N54" s="113">
        <v>42957</v>
      </c>
      <c r="O54" s="102">
        <f t="shared" si="0"/>
        <v>22.27</v>
      </c>
    </row>
    <row r="55" spans="2:15" x14ac:dyDescent="0.2">
      <c r="B55" s="15">
        <v>46</v>
      </c>
      <c r="C55" s="16" t="s">
        <v>33</v>
      </c>
      <c r="D55" s="17">
        <v>47</v>
      </c>
      <c r="E55" s="8"/>
      <c r="F55" s="9"/>
      <c r="G55" s="10"/>
      <c r="H55" s="13">
        <v>42043</v>
      </c>
      <c r="I55" s="14">
        <f t="shared" si="1"/>
        <v>21.79</v>
      </c>
      <c r="J55" s="13">
        <v>42463</v>
      </c>
      <c r="K55" s="14">
        <f t="shared" si="1"/>
        <v>22.01</v>
      </c>
      <c r="L55" s="13"/>
      <c r="M55" s="14"/>
      <c r="N55" s="108"/>
      <c r="O55" s="102"/>
    </row>
    <row r="56" spans="2:15" x14ac:dyDescent="0.2">
      <c r="B56" s="26">
        <v>47</v>
      </c>
      <c r="C56" s="27" t="s">
        <v>33</v>
      </c>
      <c r="D56" s="28">
        <v>47</v>
      </c>
      <c r="E56" s="29"/>
      <c r="F56" s="30"/>
      <c r="G56" s="31"/>
      <c r="H56" s="32">
        <v>42764</v>
      </c>
      <c r="I56" s="14">
        <f t="shared" si="1"/>
        <v>22.17</v>
      </c>
      <c r="J56" s="32">
        <v>43192</v>
      </c>
      <c r="K56" s="14">
        <f t="shared" si="1"/>
        <v>22.39</v>
      </c>
      <c r="L56" s="32"/>
      <c r="M56" s="95"/>
      <c r="N56" s="109"/>
      <c r="O56" s="103"/>
    </row>
    <row r="57" spans="2:15" x14ac:dyDescent="0.2">
      <c r="B57" s="33"/>
      <c r="C57" s="33"/>
      <c r="D57" s="33"/>
      <c r="E57" s="55" t="s">
        <v>34</v>
      </c>
      <c r="F57" s="34"/>
      <c r="G57" s="35"/>
      <c r="H57" s="36">
        <v>43540</v>
      </c>
      <c r="I57" s="37">
        <f t="shared" si="1"/>
        <v>22.57</v>
      </c>
      <c r="J57" s="38">
        <v>45582</v>
      </c>
      <c r="K57" s="37">
        <f t="shared" si="1"/>
        <v>23.63</v>
      </c>
      <c r="L57" s="38">
        <v>46038</v>
      </c>
      <c r="M57" s="42">
        <f t="shared" si="0"/>
        <v>23.86</v>
      </c>
      <c r="N57" s="38">
        <v>47051</v>
      </c>
      <c r="O57" s="42">
        <f t="shared" ref="O57:O64" si="2">ROUND(+N57/52.14286/37,2)</f>
        <v>24.39</v>
      </c>
    </row>
    <row r="58" spans="2:15" x14ac:dyDescent="0.2">
      <c r="B58" s="33"/>
      <c r="C58" s="33"/>
      <c r="D58" s="33"/>
      <c r="E58" s="56" t="s">
        <v>34</v>
      </c>
      <c r="F58" s="39"/>
      <c r="G58" s="40"/>
      <c r="H58" s="41">
        <v>45025</v>
      </c>
      <c r="I58" s="42">
        <f t="shared" ref="I58:I64" si="3">ROUND(+H58/52.14286/37,2)</f>
        <v>23.34</v>
      </c>
      <c r="J58" s="43">
        <v>47268</v>
      </c>
      <c r="K58" s="42">
        <f t="shared" ref="K58:K64" si="4">ROUND(+J58/52.14286/37,2)</f>
        <v>24.5</v>
      </c>
      <c r="L58" s="43">
        <v>47741</v>
      </c>
      <c r="M58" s="42">
        <f t="shared" si="0"/>
        <v>24.75</v>
      </c>
      <c r="N58" s="43">
        <v>48791</v>
      </c>
      <c r="O58" s="42">
        <f t="shared" si="2"/>
        <v>25.29</v>
      </c>
    </row>
    <row r="59" spans="2:15" x14ac:dyDescent="0.2">
      <c r="B59" s="33"/>
      <c r="C59" s="33"/>
      <c r="D59" s="33"/>
      <c r="E59" s="56" t="s">
        <v>34</v>
      </c>
      <c r="F59" s="39"/>
      <c r="G59" s="40"/>
      <c r="H59" s="41">
        <v>46513</v>
      </c>
      <c r="I59" s="42">
        <f t="shared" si="3"/>
        <v>24.11</v>
      </c>
      <c r="J59" s="43">
        <v>48954</v>
      </c>
      <c r="K59" s="42">
        <f t="shared" si="4"/>
        <v>25.37</v>
      </c>
      <c r="L59" s="43">
        <v>49444</v>
      </c>
      <c r="M59" s="42">
        <f t="shared" si="0"/>
        <v>25.63</v>
      </c>
      <c r="N59" s="43">
        <v>50532</v>
      </c>
      <c r="O59" s="42">
        <f t="shared" si="2"/>
        <v>26.19</v>
      </c>
    </row>
    <row r="60" spans="2:15" x14ac:dyDescent="0.2">
      <c r="B60" s="33"/>
      <c r="C60" s="33"/>
      <c r="D60" s="33"/>
      <c r="E60" s="56" t="s">
        <v>34</v>
      </c>
      <c r="F60" s="39"/>
      <c r="G60" s="40"/>
      <c r="H60" s="41">
        <v>47995</v>
      </c>
      <c r="I60" s="42">
        <f t="shared" si="3"/>
        <v>24.88</v>
      </c>
      <c r="J60" s="43">
        <v>50642</v>
      </c>
      <c r="K60" s="42">
        <f t="shared" si="4"/>
        <v>26.25</v>
      </c>
      <c r="L60" s="43">
        <v>51148</v>
      </c>
      <c r="M60" s="42">
        <f t="shared" si="0"/>
        <v>26.51</v>
      </c>
      <c r="N60" s="43">
        <v>52273</v>
      </c>
      <c r="O60" s="42">
        <f t="shared" si="2"/>
        <v>27.09</v>
      </c>
    </row>
    <row r="61" spans="2:15" x14ac:dyDescent="0.2">
      <c r="B61" s="33"/>
      <c r="C61" s="33"/>
      <c r="D61" s="33"/>
      <c r="E61" s="90" t="s">
        <v>15</v>
      </c>
      <c r="F61" s="91"/>
      <c r="G61" s="92"/>
      <c r="H61" s="93">
        <v>50430</v>
      </c>
      <c r="I61" s="87">
        <f t="shared" si="3"/>
        <v>26.14</v>
      </c>
      <c r="J61" s="88">
        <v>64356</v>
      </c>
      <c r="K61" s="87">
        <f t="shared" si="4"/>
        <v>33.36</v>
      </c>
      <c r="L61" s="88">
        <v>65000</v>
      </c>
      <c r="M61" s="87">
        <f t="shared" si="0"/>
        <v>33.69</v>
      </c>
      <c r="N61" s="88">
        <v>66430</v>
      </c>
      <c r="O61" s="87">
        <f t="shared" si="2"/>
        <v>34.43</v>
      </c>
    </row>
    <row r="62" spans="2:15" x14ac:dyDescent="0.2">
      <c r="B62" s="33"/>
      <c r="C62" s="33"/>
      <c r="D62" s="33"/>
      <c r="E62" s="90" t="s">
        <v>15</v>
      </c>
      <c r="F62" s="91"/>
      <c r="G62" s="92"/>
      <c r="H62" s="93">
        <v>52158</v>
      </c>
      <c r="I62" s="87">
        <f t="shared" si="3"/>
        <v>27.03</v>
      </c>
      <c r="J62" s="88">
        <v>66741</v>
      </c>
      <c r="K62" s="87">
        <f t="shared" si="4"/>
        <v>34.590000000000003</v>
      </c>
      <c r="L62" s="88">
        <v>67408</v>
      </c>
      <c r="M62" s="87">
        <f t="shared" si="0"/>
        <v>34.94</v>
      </c>
      <c r="N62" s="88">
        <v>68891</v>
      </c>
      <c r="O62" s="87">
        <f t="shared" si="2"/>
        <v>35.71</v>
      </c>
    </row>
    <row r="63" spans="2:15" x14ac:dyDescent="0.2">
      <c r="B63" s="33"/>
      <c r="C63" s="33"/>
      <c r="D63" s="33"/>
      <c r="E63" s="90" t="s">
        <v>15</v>
      </c>
      <c r="F63" s="91"/>
      <c r="G63" s="92"/>
      <c r="H63" s="93">
        <v>53879</v>
      </c>
      <c r="I63" s="87">
        <f t="shared" si="3"/>
        <v>27.93</v>
      </c>
      <c r="J63" s="88">
        <v>69124</v>
      </c>
      <c r="K63" s="87">
        <f t="shared" si="4"/>
        <v>35.83</v>
      </c>
      <c r="L63" s="88">
        <v>69815</v>
      </c>
      <c r="M63" s="87">
        <f t="shared" si="0"/>
        <v>36.19</v>
      </c>
      <c r="N63" s="88">
        <v>71351</v>
      </c>
      <c r="O63" s="87">
        <f t="shared" si="2"/>
        <v>36.979999999999997</v>
      </c>
    </row>
    <row r="64" spans="2:15" x14ac:dyDescent="0.2">
      <c r="B64" s="33"/>
      <c r="C64" s="33"/>
      <c r="D64" s="33"/>
      <c r="E64" s="97" t="s">
        <v>15</v>
      </c>
      <c r="F64" s="98"/>
      <c r="G64" s="99"/>
      <c r="H64" s="100">
        <v>55592</v>
      </c>
      <c r="I64" s="94">
        <f t="shared" si="3"/>
        <v>28.81</v>
      </c>
      <c r="J64" s="89">
        <v>71508</v>
      </c>
      <c r="K64" s="94">
        <f t="shared" si="4"/>
        <v>37.06</v>
      </c>
      <c r="L64" s="89">
        <v>72223</v>
      </c>
      <c r="M64" s="94">
        <f t="shared" si="0"/>
        <v>37.44</v>
      </c>
      <c r="N64" s="89">
        <v>73812</v>
      </c>
      <c r="O64" s="94">
        <f t="shared" si="2"/>
        <v>38.26</v>
      </c>
    </row>
    <row r="65" spans="2:15" x14ac:dyDescent="0.2">
      <c r="B65" s="33"/>
      <c r="C65" s="33"/>
      <c r="D65" s="33"/>
      <c r="E65" s="9"/>
      <c r="F65" s="9"/>
      <c r="G65" s="9"/>
      <c r="H65" s="11"/>
      <c r="I65" s="12"/>
      <c r="J65" s="12"/>
      <c r="K65" s="3"/>
    </row>
    <row r="66" spans="2:15" x14ac:dyDescent="0.2">
      <c r="B66" s="9"/>
      <c r="C66" s="9"/>
      <c r="D66" s="9"/>
      <c r="E66" s="3"/>
      <c r="F66" s="3"/>
      <c r="G66" s="44"/>
      <c r="L66" s="44"/>
      <c r="M66" s="44"/>
      <c r="N66" s="44"/>
      <c r="O66" s="3"/>
    </row>
    <row r="67" spans="2:15" x14ac:dyDescent="0.2">
      <c r="B67" s="9"/>
      <c r="C67" s="9"/>
      <c r="D67" s="9"/>
      <c r="E67" s="3"/>
      <c r="F67" s="3"/>
      <c r="G67" s="45"/>
      <c r="L67" s="45"/>
      <c r="M67" s="135"/>
      <c r="N67" s="135"/>
      <c r="O67" s="3"/>
    </row>
  </sheetData>
  <mergeCells count="3">
    <mergeCell ref="B4:D5"/>
    <mergeCell ref="E4:G5"/>
    <mergeCell ref="M67:N67"/>
  </mergeCells>
  <pageMargins left="0.7" right="0.7" top="0.75" bottom="0.75" header="0.3" footer="0.3"/>
  <pageSetup paperSize="9" orientation="portrait" r:id="rId1"/>
  <headerFooter>
    <oddHeader>&amp;C&amp;"Arial,Bold"&amp;12&amp;K000000  NOT PROTECTIVELY MARKED&amp;""</oddHeader>
    <oddFooter>&amp;C&amp;"Arial,Bold"&amp;12&amp;K000000  NOT PROTECTIVELY MARKED&amp;""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60D51003916844B6FA67079F4B4799" ma:contentTypeVersion="0" ma:contentTypeDescription="Create a new document." ma:contentTypeScope="" ma:versionID="d675801ac45be5c1fbbf9d4138283da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318455a8-4938-4883-8194-69bbfa3b62a9">
  <element uid="id_protective_marking_new_item_1" value=""/>
  <element uid="82fb38bc-890e-4432-baa2-372190a75e0c" value=""/>
</sisl>
</file>

<file path=customXml/itemProps1.xml><?xml version="1.0" encoding="utf-8"?>
<ds:datastoreItem xmlns:ds="http://schemas.openxmlformats.org/officeDocument/2006/customXml" ds:itemID="{6BB8D923-766D-4FB0-A499-7EC252F7682F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50F618-39EA-45B4-A882-CD3C7124A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EE694-A541-48BE-8DA0-3FFC80598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2B08545-7C63-48C4-BDD5-1D26B7E229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Corporate/Craft Grades and Salary Scales 2008 - 2015</dc:title>
  <dc:creator>vaughank</dc:creator>
  <cp:lastModifiedBy>GreeneJ</cp:lastModifiedBy>
  <cp:lastPrinted>2015-03-04T09:07:04Z</cp:lastPrinted>
  <dcterms:created xsi:type="dcterms:W3CDTF">2011-03-02T10:34:21Z</dcterms:created>
  <dcterms:modified xsi:type="dcterms:W3CDTF">2016-03-17T12:58:11Z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0x010100E460D51003916844B6FA67079F4B4799</vt:lpwstr>
  </property>
  <property fmtid="{D5CDD505-2E9C-101B-9397-08002B2CF9AE}" pid="3" name="Order">
    <vt:r8>1900</vt:r8>
  </property>
  <property fmtid="{D5CDD505-2E9C-101B-9397-08002B2CF9AE}" pid="4" name="TemplateUrl">
    <vt:lpwstr/>
  </property>
  <property fmtid="{D5CDD505-2E9C-101B-9397-08002B2CF9AE}" pid="5" name="_CopySource">
    <vt:lpwstr>http://spwebfe/corporate/human_resources/Job Evaluation/Grades and Spine Points.xlsx</vt:lpwstr>
  </property>
  <property fmtid="{D5CDD505-2E9C-101B-9397-08002B2CF9AE}" pid="6" name="xd_ProgID">
    <vt:lpwstr/>
  </property>
  <property fmtid="{D5CDD505-2E9C-101B-9397-08002B2CF9AE}" pid="7" name="docIndexRef">
    <vt:lpwstr>5cac1395-87df-47c9-96fe-5e7837602bd3</vt:lpwstr>
  </property>
  <property fmtid="{D5CDD505-2E9C-101B-9397-08002B2CF9AE}" pid="8" name="bjSaver">
    <vt:lpwstr>sRJAqFcURLKAc9z2WjgJ0CvRMDqwmgpc</vt:lpwstr>
  </property>
  <property fmtid="{D5CDD505-2E9C-101B-9397-08002B2CF9AE}" pid="9" name="bjDocumentLabelXML">
    <vt:lpwstr>&lt;?xml version="1.0"?&gt;&lt;sisl xmlns:xsi="http://www.w3.org/2001/XMLSchema-instance" xmlns:xsd="http://www.w3.org/2001/XMLSchema" sislVersion="0" policy="318455a8-4938-4883-8194-69bbfa3b62a9" xmlns="http://www.boldonjames.com/2008/01/sie/internal/label"&gt;  &lt;el</vt:lpwstr>
  </property>
  <property fmtid="{D5CDD505-2E9C-101B-9397-08002B2CF9AE}" pid="10" name="bjDocumentLabelXML-0">
    <vt:lpwstr>ement uid="id_protective_marking_new_item_1" value="" /&gt;  &lt;element uid="82fb38bc-890e-4432-baa2-372190a75e0c" value="" /&gt;&lt;/sisl&gt;</vt:lpwstr>
  </property>
  <property fmtid="{D5CDD505-2E9C-101B-9397-08002B2CF9AE}" pid="11" name="bjDocumentSecurityLabel">
    <vt:lpwstr> NOT PROTECTIVELY MARKED</vt:lpwstr>
  </property>
  <property fmtid="{D5CDD505-2E9C-101B-9397-08002B2CF9AE}" pid="12" name="ProtectiveMarking">
    <vt:lpwstr> NOT PROTECTIVELY MARKED</vt:lpwstr>
  </property>
  <property fmtid="{D5CDD505-2E9C-101B-9397-08002B2CF9AE}" pid="13" name="FRS-ProtectiveMarking">
    <vt:lpwstr>[WILTS-FRS/NOT PROTECTIVELY MARKED]</vt:lpwstr>
  </property>
  <property fmtid="{D5CDD505-2E9C-101B-9397-08002B2CF9AE}" pid="14" name="bjCentreHeaderLabel">
    <vt:lpwstr>&amp;"Arial,Bold"&amp;12&amp;K000000  NOT PROTECTIVELY MARKED&amp;""</vt:lpwstr>
  </property>
  <property fmtid="{D5CDD505-2E9C-101B-9397-08002B2CF9AE}" pid="15" name="bjCentreFooterLabel">
    <vt:lpwstr>&amp;"Arial,Bold"&amp;12&amp;K000000  NOT PROTECTIVELY MARKED&amp;""</vt:lpwstr>
  </property>
</Properties>
</file>